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6"/>
  </bookViews>
  <sheets>
    <sheet name="tabellone M" sheetId="1" r:id="rId1"/>
    <sheet name="tabellone F" sheetId="2" r:id="rId2"/>
    <sheet name="M GIOVEDI 12" sheetId="3" r:id="rId3"/>
    <sheet name="F GIOVEDI 12" sheetId="4" r:id="rId4"/>
    <sheet name="M VENERDI 13" sheetId="5" r:id="rId5"/>
    <sheet name="F VENERDI 13" sheetId="6" r:id="rId6"/>
    <sheet name="MF SABATO 14" sheetId="7" r:id="rId7"/>
  </sheets>
  <definedNames/>
  <calcPr fullCalcOnLoad="1"/>
</workbook>
</file>

<file path=xl/sharedStrings.xml><?xml version="1.0" encoding="utf-8"?>
<sst xmlns="http://schemas.openxmlformats.org/spreadsheetml/2006/main" count="312" uniqueCount="129">
  <si>
    <t xml:space="preserve">                 </t>
  </si>
  <si>
    <t>Group A</t>
  </si>
  <si>
    <t>Group B</t>
  </si>
  <si>
    <t>Group C</t>
  </si>
  <si>
    <t>Group D</t>
  </si>
  <si>
    <t>T10</t>
  </si>
  <si>
    <t>T11</t>
  </si>
  <si>
    <t>Time</t>
  </si>
  <si>
    <t>Game</t>
  </si>
  <si>
    <t>09.50</t>
  </si>
  <si>
    <t>Group 1</t>
  </si>
  <si>
    <t>Group 2</t>
  </si>
  <si>
    <t>Group 3</t>
  </si>
  <si>
    <t>2nd Group A</t>
  </si>
  <si>
    <t>3rd Group B</t>
  </si>
  <si>
    <t>1st Group B</t>
  </si>
  <si>
    <t>3rd Group C</t>
  </si>
  <si>
    <t>2nd Group B</t>
  </si>
  <si>
    <t>3rd Group D</t>
  </si>
  <si>
    <t>1st Group C</t>
  </si>
  <si>
    <t>2nd Group C</t>
  </si>
  <si>
    <t>1st Group D</t>
  </si>
  <si>
    <t>2nd Group D</t>
  </si>
  <si>
    <t>T01</t>
  </si>
  <si>
    <t>T02</t>
  </si>
  <si>
    <t>T03</t>
  </si>
  <si>
    <t>T07</t>
  </si>
  <si>
    <t>T06</t>
  </si>
  <si>
    <t>T05</t>
  </si>
  <si>
    <t>T09</t>
  </si>
  <si>
    <t>T04</t>
  </si>
  <si>
    <t>T08</t>
  </si>
  <si>
    <t>-</t>
  </si>
  <si>
    <t>GYM</t>
  </si>
  <si>
    <t>TIME</t>
  </si>
  <si>
    <t>GAME</t>
  </si>
  <si>
    <t>Pontificio Oratorio S. Paolo Ostiense - Viale di San Paolo, 12</t>
  </si>
  <si>
    <t>1st Group A</t>
  </si>
  <si>
    <t>3rd Group A</t>
  </si>
  <si>
    <t>4th Group A</t>
  </si>
  <si>
    <t>4th Group B</t>
  </si>
  <si>
    <t>4th Group C</t>
  </si>
  <si>
    <t>The top two teams of each group qualify for the quarter-finals (Group 1)</t>
  </si>
  <si>
    <t>Thursday, 12 September - Games begin at 09,00</t>
  </si>
  <si>
    <t>Gym</t>
  </si>
  <si>
    <t>QUALIFICATION GAMES</t>
  </si>
  <si>
    <t>Sports Centre Bank of Italy - Largo Volumnia, 2</t>
  </si>
  <si>
    <t>Group</t>
  </si>
  <si>
    <t>Three-Point Shootout</t>
  </si>
  <si>
    <t>QUALIFICATION GAMES - 1st ROUND</t>
  </si>
  <si>
    <t>QUALIFICATION GAMES - 2nd ROUND</t>
  </si>
  <si>
    <t>team 1</t>
  </si>
  <si>
    <t>team 2</t>
  </si>
  <si>
    <t>team 3</t>
  </si>
  <si>
    <t>team 4</t>
  </si>
  <si>
    <t>team 5</t>
  </si>
  <si>
    <t>team 6</t>
  </si>
  <si>
    <t>CENTRAL BANKS EUROBASKET Rome 2013</t>
  </si>
  <si>
    <t>CENTRAL BANKS  EUROBASKET Rome 2013</t>
  </si>
  <si>
    <t>TA</t>
  </si>
  <si>
    <t>TB</t>
  </si>
  <si>
    <t>TC</t>
  </si>
  <si>
    <t>TD</t>
  </si>
  <si>
    <t>Campo TELLENE Via Claudio Villa - Roma Eur Spinaceto</t>
  </si>
  <si>
    <t>Gym 1-2</t>
  </si>
  <si>
    <t>Campo TELLENE Via Claudio Villa - Roma EUR Spinaceto</t>
  </si>
  <si>
    <t>Friday, 13 September - Games begin at 09,30</t>
  </si>
  <si>
    <t xml:space="preserve">  Saturday, 14 September - Games begin at 9:30</t>
  </si>
  <si>
    <t>Third seed teams play for the 9th - 12th positions (Group 2)</t>
  </si>
  <si>
    <t>Fourth seed teams play for 13th - 15th position (Group 3)</t>
  </si>
  <si>
    <t>Men's Tournament</t>
  </si>
  <si>
    <t>Men's Tournament (Group C); Women's Tournament</t>
  </si>
  <si>
    <t>Men's FINALS</t>
  </si>
  <si>
    <t>Quarter finals 1/8 positions</t>
  </si>
  <si>
    <t>Qualification 13/15 positions</t>
  </si>
  <si>
    <t>Semifinal 9/12 positions</t>
  </si>
  <si>
    <t>Final 11/12 positions</t>
  </si>
  <si>
    <t>Semifinal 5/8 positions</t>
  </si>
  <si>
    <t>Semifinal 1/4 positions</t>
  </si>
  <si>
    <t>Final 7/8 positions</t>
  </si>
  <si>
    <t>Final 9/10 positions</t>
  </si>
  <si>
    <t>Final 5/6 positions</t>
  </si>
  <si>
    <t>Female Tournament</t>
  </si>
  <si>
    <t>Women'se Tournament</t>
  </si>
  <si>
    <t>GROUP A; GROUP B; GROUP D</t>
  </si>
  <si>
    <t>Friday, 13 September - Games begin at 09,00</t>
  </si>
  <si>
    <t>RESULTS</t>
  </si>
  <si>
    <t>FINAL RANK WOMEN</t>
  </si>
  <si>
    <t>FINAL RANK MEN from 5 to 15 position</t>
  </si>
  <si>
    <t>Estonia</t>
  </si>
  <si>
    <t>Spain men</t>
  </si>
  <si>
    <t>Romania</t>
  </si>
  <si>
    <t>Greece</t>
  </si>
  <si>
    <t>Italy 1 men</t>
  </si>
  <si>
    <t>Italy 2 men</t>
  </si>
  <si>
    <t>Hungary men</t>
  </si>
  <si>
    <t>Germany men</t>
  </si>
  <si>
    <t>France men</t>
  </si>
  <si>
    <t>ECB</t>
  </si>
  <si>
    <t>Slovenia</t>
  </si>
  <si>
    <t>Belgium</t>
  </si>
  <si>
    <t>EIB</t>
  </si>
  <si>
    <t>Finland</t>
  </si>
  <si>
    <t>Portugal men</t>
  </si>
  <si>
    <t>Hungary women</t>
  </si>
  <si>
    <t>Italy women</t>
  </si>
  <si>
    <t>France women</t>
  </si>
  <si>
    <t>Portugal women</t>
  </si>
  <si>
    <t>Germany women</t>
  </si>
  <si>
    <t>Spain women</t>
  </si>
  <si>
    <t>W</t>
  </si>
  <si>
    <t>L</t>
  </si>
  <si>
    <t>Women: Rank after the first day</t>
  </si>
  <si>
    <t>Italy woman</t>
  </si>
  <si>
    <t>NEW SCHEDULE</t>
  </si>
  <si>
    <t>Germany</t>
  </si>
  <si>
    <t>Italy 1 men - Romania</t>
  </si>
  <si>
    <t>EIB - Portugal men</t>
  </si>
  <si>
    <t>First</t>
  </si>
  <si>
    <t>Third</t>
  </si>
  <si>
    <t>Sixth</t>
  </si>
  <si>
    <t>Fourth</t>
  </si>
  <si>
    <t>Portugal wins</t>
  </si>
  <si>
    <t>Final rank men</t>
  </si>
  <si>
    <t>Italy</t>
  </si>
  <si>
    <t>Portugal</t>
  </si>
  <si>
    <t>30-48</t>
  </si>
  <si>
    <t>Final Games men</t>
  </si>
  <si>
    <t>Final rank women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</si>
</sst>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1">
    <font>
      <sz val="10"/>
      <name val="Arial"/>
      <family val="0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4"/>
      <name val="Calibri"/>
      <family val="2"/>
    </font>
    <font>
      <i/>
      <sz val="14"/>
      <name val="Arial"/>
      <family val="2"/>
    </font>
    <font>
      <sz val="16"/>
      <name val="Arial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 val="single"/>
      <sz val="10"/>
      <name val="Calibri"/>
      <family val="2"/>
    </font>
    <font>
      <b/>
      <sz val="16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0" fontId="2" fillId="0" borderId="0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20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/>
    </xf>
    <xf numFmtId="20" fontId="8" fillId="0" borderId="0" xfId="0" applyNumberFormat="1" applyFont="1" applyBorder="1" applyAlignment="1">
      <alignment horizontal="left"/>
    </xf>
    <xf numFmtId="0" fontId="8" fillId="0" borderId="0" xfId="0" applyFont="1" applyBorder="1" applyAlignment="1" quotePrefix="1">
      <alignment horizontal="center"/>
    </xf>
    <xf numFmtId="20" fontId="1" fillId="0" borderId="10" xfId="0" applyNumberFormat="1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20" fontId="19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13" xfId="0" applyFont="1" applyBorder="1" applyAlignment="1">
      <alignment horizontal="center"/>
    </xf>
    <xf numFmtId="20" fontId="20" fillId="0" borderId="10" xfId="0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 quotePrefix="1">
      <alignment horizontal="center"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7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20" fontId="8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right"/>
    </xf>
    <xf numFmtId="0" fontId="8" fillId="37" borderId="0" xfId="0" applyFont="1" applyFill="1" applyBorder="1" applyAlignment="1">
      <alignment horizontal="center"/>
    </xf>
    <xf numFmtId="20" fontId="20" fillId="34" borderId="10" xfId="0" applyNumberFormat="1" applyFont="1" applyFill="1" applyBorder="1" applyAlignment="1">
      <alignment horizontal="right"/>
    </xf>
    <xf numFmtId="20" fontId="20" fillId="38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0" fillId="38" borderId="10" xfId="0" applyNumberFormat="1" applyFont="1" applyFill="1" applyBorder="1" applyAlignment="1">
      <alignment horizontal="center"/>
    </xf>
    <xf numFmtId="0" fontId="20" fillId="34" borderId="10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0" fillId="0" borderId="0" xfId="0" applyFont="1" applyAlignment="1">
      <alignment/>
    </xf>
    <xf numFmtId="0" fontId="14" fillId="0" borderId="22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32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33" fillId="0" borderId="0" xfId="0" applyFont="1" applyAlignment="1">
      <alignment/>
    </xf>
    <xf numFmtId="0" fontId="15" fillId="0" borderId="22" xfId="0" applyNumberFormat="1" applyFont="1" applyBorder="1" applyAlignment="1">
      <alignment/>
    </xf>
    <xf numFmtId="0" fontId="15" fillId="0" borderId="18" xfId="0" applyNumberFormat="1" applyFont="1" applyBorder="1" applyAlignment="1">
      <alignment/>
    </xf>
    <xf numFmtId="0" fontId="15" fillId="0" borderId="16" xfId="0" applyNumberFormat="1" applyFont="1" applyBorder="1" applyAlignment="1">
      <alignment/>
    </xf>
    <xf numFmtId="0" fontId="15" fillId="0" borderId="19" xfId="0" applyNumberFormat="1" applyFont="1" applyBorder="1" applyAlignment="1">
      <alignment/>
    </xf>
    <xf numFmtId="0" fontId="15" fillId="0" borderId="20" xfId="0" applyNumberFormat="1" applyFont="1" applyBorder="1" applyAlignment="1">
      <alignment/>
    </xf>
    <xf numFmtId="0" fontId="15" fillId="0" borderId="21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20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 quotePrefix="1">
      <alignment horizontal="center"/>
    </xf>
    <xf numFmtId="0" fontId="1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8" fillId="39" borderId="14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8" fillId="39" borderId="11" xfId="0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14" fillId="39" borderId="11" xfId="0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14" fillId="0" borderId="23" xfId="0" applyFont="1" applyBorder="1" applyAlignment="1" quotePrefix="1">
      <alignment horizontal="left"/>
    </xf>
    <xf numFmtId="0" fontId="8" fillId="0" borderId="1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4" fillId="0" borderId="0" xfId="0" applyFont="1" applyBorder="1" applyAlignment="1" quotePrefix="1">
      <alignment horizontal="left"/>
    </xf>
    <xf numFmtId="0" fontId="8" fillId="0" borderId="19" xfId="0" applyFont="1" applyBorder="1" applyAlignment="1">
      <alignment horizontal="left"/>
    </xf>
    <xf numFmtId="0" fontId="34" fillId="0" borderId="0" xfId="0" applyFont="1" applyAlignment="1">
      <alignment/>
    </xf>
    <xf numFmtId="0" fontId="19" fillId="34" borderId="10" xfId="0" applyFont="1" applyFill="1" applyBorder="1" applyAlignment="1">
      <alignment horizontal="center" vertical="center" textRotation="90"/>
    </xf>
    <xf numFmtId="0" fontId="25" fillId="34" borderId="10" xfId="0" applyFont="1" applyFill="1" applyBorder="1" applyAlignment="1">
      <alignment horizontal="center" vertical="center" textRotation="90"/>
    </xf>
    <xf numFmtId="0" fontId="26" fillId="34" borderId="10" xfId="0" applyFont="1" applyFill="1" applyBorder="1" applyAlignment="1">
      <alignment horizontal="center" vertical="center" textRotation="90"/>
    </xf>
    <xf numFmtId="0" fontId="16" fillId="34" borderId="10" xfId="0" applyFont="1" applyFill="1" applyBorder="1" applyAlignment="1">
      <alignment horizontal="center" vertical="center" textRotation="90"/>
    </xf>
    <xf numFmtId="0" fontId="7" fillId="34" borderId="13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28" fillId="37" borderId="24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3" fillId="37" borderId="2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0" fillId="0" borderId="2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38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0" fillId="37" borderId="0" xfId="0" applyFont="1" applyFill="1" applyBorder="1" applyAlignment="1">
      <alignment horizontal="center"/>
    </xf>
    <xf numFmtId="0" fontId="22" fillId="37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31" fillId="0" borderId="23" xfId="0" applyFont="1" applyBorder="1" applyAlignment="1" quotePrefix="1">
      <alignment horizontal="left"/>
    </xf>
    <xf numFmtId="0" fontId="21" fillId="0" borderId="18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31" fillId="0" borderId="0" xfId="0" applyFont="1" applyBorder="1" applyAlignment="1" quotePrefix="1">
      <alignment horizontal="left"/>
    </xf>
    <xf numFmtId="0" fontId="21" fillId="0" borderId="19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20" xfId="0" applyFont="1" applyBorder="1" applyAlignment="1">
      <alignment horizontal="left" vertical="center"/>
    </xf>
    <xf numFmtId="0" fontId="52" fillId="0" borderId="24" xfId="0" applyFont="1" applyBorder="1" applyAlignment="1">
      <alignment horizontal="left"/>
    </xf>
    <xf numFmtId="0" fontId="52" fillId="0" borderId="21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4">
      <selection activeCell="D66" sqref="D66"/>
    </sheetView>
  </sheetViews>
  <sheetFormatPr defaultColWidth="9.140625" defaultRowHeight="12.75"/>
  <cols>
    <col min="1" max="1" width="11.421875" style="10" customWidth="1"/>
    <col min="2" max="2" width="15.00390625" style="10" customWidth="1"/>
    <col min="3" max="3" width="1.421875" style="16" customWidth="1"/>
    <col min="4" max="4" width="15.00390625" style="10" customWidth="1"/>
    <col min="5" max="5" width="1.421875" style="10" customWidth="1"/>
    <col min="6" max="6" width="15.00390625" style="10" customWidth="1"/>
    <col min="7" max="7" width="1.421875" style="16" customWidth="1"/>
    <col min="8" max="8" width="15.00390625" style="10" customWidth="1"/>
    <col min="9" max="9" width="10.28125" style="10" customWidth="1"/>
    <col min="10" max="10" width="1.7109375" style="10" bestFit="1" customWidth="1"/>
    <col min="11" max="11" width="10.00390625" style="10" customWidth="1"/>
    <col min="12" max="16384" width="9.140625" style="10" customWidth="1"/>
  </cols>
  <sheetData>
    <row r="1" spans="1:11" ht="15">
      <c r="A1" s="6"/>
      <c r="B1" s="7"/>
      <c r="C1" s="12"/>
      <c r="D1" s="7"/>
      <c r="E1" s="7"/>
      <c r="F1" s="7"/>
      <c r="G1" s="12"/>
      <c r="H1" s="8"/>
      <c r="I1" s="9"/>
      <c r="K1" s="9"/>
    </row>
    <row r="2" spans="1:12" ht="15">
      <c r="A2" s="11"/>
      <c r="B2" s="12"/>
      <c r="C2" s="12"/>
      <c r="D2" s="12"/>
      <c r="E2" s="12" t="s">
        <v>0</v>
      </c>
      <c r="F2" s="12"/>
      <c r="G2" s="12"/>
      <c r="H2" s="12"/>
      <c r="I2" s="13"/>
      <c r="J2" s="13"/>
      <c r="K2" s="13"/>
      <c r="L2" s="13"/>
    </row>
    <row r="3" spans="1:12" ht="15.75">
      <c r="A3" s="11"/>
      <c r="B3" s="14"/>
      <c r="C3" s="14"/>
      <c r="E3" s="28" t="s">
        <v>57</v>
      </c>
      <c r="F3" s="1"/>
      <c r="G3" s="1"/>
      <c r="H3" s="5"/>
      <c r="I3" s="1"/>
      <c r="J3" s="1"/>
      <c r="K3" s="13"/>
      <c r="L3" s="15"/>
    </row>
    <row r="4" spans="1:12" ht="15">
      <c r="A4" s="11"/>
      <c r="E4" s="9" t="s">
        <v>70</v>
      </c>
      <c r="I4" s="13"/>
      <c r="J4" s="15"/>
      <c r="K4" s="13"/>
      <c r="L4" s="15"/>
    </row>
    <row r="5" spans="9:12" ht="12.75">
      <c r="I5" s="2"/>
      <c r="J5" s="3"/>
      <c r="K5" s="2"/>
      <c r="L5" s="3"/>
    </row>
    <row r="6" spans="1:12" ht="12.75">
      <c r="A6" s="6"/>
      <c r="I6" s="9"/>
      <c r="K6" s="13"/>
      <c r="L6" s="16"/>
    </row>
    <row r="7" spans="1:12" ht="15">
      <c r="A7" s="6"/>
      <c r="B7" s="7"/>
      <c r="C7" s="12"/>
      <c r="D7" s="7"/>
      <c r="E7" s="7"/>
      <c r="F7" s="7"/>
      <c r="G7" s="12"/>
      <c r="H7" s="8"/>
      <c r="I7" s="9"/>
      <c r="K7" s="13"/>
      <c r="L7" s="16"/>
    </row>
    <row r="8" spans="2:12" ht="15">
      <c r="B8" s="17" t="s">
        <v>1</v>
      </c>
      <c r="C8" s="27"/>
      <c r="D8" s="17" t="s">
        <v>2</v>
      </c>
      <c r="F8" s="17" t="s">
        <v>3</v>
      </c>
      <c r="G8" s="27"/>
      <c r="H8" s="17" t="s">
        <v>4</v>
      </c>
      <c r="I8" s="9"/>
      <c r="K8" s="13"/>
      <c r="L8" s="16"/>
    </row>
    <row r="9" spans="2:12" ht="3" customHeight="1">
      <c r="B9" s="4"/>
      <c r="C9" s="35"/>
      <c r="D9" s="4"/>
      <c r="F9" s="4"/>
      <c r="G9" s="35"/>
      <c r="H9" s="4"/>
      <c r="I9" s="9"/>
      <c r="K9" s="13"/>
      <c r="L9" s="16"/>
    </row>
    <row r="10" spans="2:12" ht="15">
      <c r="B10" s="18" t="str">
        <f>F32</f>
        <v>Romania</v>
      </c>
      <c r="C10" s="12"/>
      <c r="D10" s="18" t="str">
        <f>F36</f>
        <v>Spain men</v>
      </c>
      <c r="F10" s="18" t="str">
        <f>F40</f>
        <v>Greece</v>
      </c>
      <c r="G10" s="12"/>
      <c r="H10" s="18" t="str">
        <f>F44</f>
        <v>Estonia</v>
      </c>
      <c r="I10" s="9"/>
      <c r="K10" s="13"/>
      <c r="L10" s="16"/>
    </row>
    <row r="11" spans="2:12" ht="15">
      <c r="B11" s="18" t="str">
        <f>F33</f>
        <v>Hungary men</v>
      </c>
      <c r="C11" s="12"/>
      <c r="D11" s="18" t="str">
        <f>F37</f>
        <v>Italy 1 men</v>
      </c>
      <c r="F11" s="18" t="str">
        <f>F41</f>
        <v>Italy 2 men</v>
      </c>
      <c r="G11" s="12"/>
      <c r="H11" s="18" t="str">
        <f>F45</f>
        <v>Finland</v>
      </c>
      <c r="I11" s="9"/>
      <c r="K11" s="13"/>
      <c r="L11" s="16"/>
    </row>
    <row r="12" spans="2:12" ht="15">
      <c r="B12" s="18" t="str">
        <f>F34</f>
        <v>Germany men</v>
      </c>
      <c r="C12" s="12"/>
      <c r="D12" s="18" t="str">
        <f>F38</f>
        <v>ECB</v>
      </c>
      <c r="F12" s="18" t="str">
        <f>F42</f>
        <v>Belgium</v>
      </c>
      <c r="G12" s="12"/>
      <c r="H12" s="18" t="str">
        <f>F46</f>
        <v>Portugal men</v>
      </c>
      <c r="I12" s="9"/>
      <c r="K12" s="13"/>
      <c r="L12" s="16"/>
    </row>
    <row r="13" spans="2:12" ht="15">
      <c r="B13" s="18" t="str">
        <f>F35</f>
        <v>France men</v>
      </c>
      <c r="C13" s="12"/>
      <c r="D13" s="18" t="str">
        <f>F39</f>
        <v>Slovenia</v>
      </c>
      <c r="F13" s="18" t="str">
        <f>F43</f>
        <v>EIB</v>
      </c>
      <c r="G13" s="12"/>
      <c r="H13" s="8"/>
      <c r="I13" s="9"/>
      <c r="K13" s="13"/>
      <c r="L13" s="16"/>
    </row>
    <row r="14" spans="1:12" ht="15">
      <c r="A14" s="6"/>
      <c r="B14" s="7"/>
      <c r="C14" s="12"/>
      <c r="D14" s="7"/>
      <c r="E14" s="7"/>
      <c r="F14" s="7"/>
      <c r="G14" s="12"/>
      <c r="H14" s="8"/>
      <c r="I14" s="9"/>
      <c r="K14" s="13"/>
      <c r="L14" s="16"/>
    </row>
    <row r="15" spans="1:12" ht="15">
      <c r="A15" s="6"/>
      <c r="B15" s="7"/>
      <c r="C15" s="12"/>
      <c r="D15" s="7"/>
      <c r="E15" s="7"/>
      <c r="F15" s="7"/>
      <c r="G15" s="12"/>
      <c r="H15" s="8"/>
      <c r="I15" s="9"/>
      <c r="K15" s="9"/>
      <c r="L15" s="16"/>
    </row>
    <row r="16" spans="2:12" ht="12.75">
      <c r="B16" s="37" t="s">
        <v>42</v>
      </c>
      <c r="I16" s="15"/>
      <c r="J16" s="15"/>
      <c r="K16" s="15"/>
      <c r="L16" s="15"/>
    </row>
    <row r="17" spans="2:12" ht="15">
      <c r="B17" s="37" t="s">
        <v>68</v>
      </c>
      <c r="I17" s="12"/>
      <c r="J17" s="19"/>
      <c r="K17" s="12"/>
      <c r="L17" s="16"/>
    </row>
    <row r="18" spans="2:12" ht="15">
      <c r="B18" s="37" t="s">
        <v>69</v>
      </c>
      <c r="I18" s="7"/>
      <c r="J18" s="8"/>
      <c r="K18" s="7"/>
      <c r="L18" s="16"/>
    </row>
    <row r="19" spans="2:12" ht="15">
      <c r="B19" s="37"/>
      <c r="I19" s="7"/>
      <c r="J19" s="8"/>
      <c r="K19" s="7"/>
      <c r="L19" s="16"/>
    </row>
    <row r="20" spans="2:12" ht="15">
      <c r="B20" s="37"/>
      <c r="I20" s="7"/>
      <c r="J20" s="8"/>
      <c r="K20" s="7"/>
      <c r="L20" s="16"/>
    </row>
    <row r="21" spans="2:12" s="39" customFormat="1" ht="15">
      <c r="B21" s="40" t="s">
        <v>10</v>
      </c>
      <c r="C21" s="41"/>
      <c r="D21" s="40" t="s">
        <v>11</v>
      </c>
      <c r="F21" s="40" t="s">
        <v>12</v>
      </c>
      <c r="G21" s="41"/>
      <c r="I21" s="43"/>
      <c r="J21" s="43"/>
      <c r="K21" s="43"/>
      <c r="L21" s="41"/>
    </row>
    <row r="22" spans="2:13" ht="12.75">
      <c r="B22" s="38" t="str">
        <f aca="true" t="shared" si="0" ref="B22:B29">D51</f>
        <v>Romania</v>
      </c>
      <c r="C22" s="13"/>
      <c r="D22" s="38" t="str">
        <f>D59</f>
        <v>France men</v>
      </c>
      <c r="E22" s="9"/>
      <c r="F22" s="38" t="str">
        <f>D63</f>
        <v>Germany men</v>
      </c>
      <c r="L22" s="16"/>
      <c r="M22" s="20"/>
    </row>
    <row r="23" spans="2:12" ht="12.75">
      <c r="B23" s="38" t="str">
        <f t="shared" si="0"/>
        <v>Hungary men</v>
      </c>
      <c r="C23" s="13"/>
      <c r="D23" s="38" t="str">
        <f>D60</f>
        <v>Spain men</v>
      </c>
      <c r="E23" s="9"/>
      <c r="F23" s="38" t="str">
        <f>D64</f>
        <v>ECB</v>
      </c>
      <c r="L23" s="16"/>
    </row>
    <row r="24" spans="2:12" ht="12.75">
      <c r="B24" s="38" t="str">
        <f t="shared" si="0"/>
        <v>Italy 1 men</v>
      </c>
      <c r="C24" s="13"/>
      <c r="D24" s="38" t="str">
        <f>D61</f>
        <v>Greece</v>
      </c>
      <c r="E24" s="9"/>
      <c r="F24" s="38" t="str">
        <f>D65</f>
        <v>Italy 2 men</v>
      </c>
      <c r="L24" s="16"/>
    </row>
    <row r="25" spans="2:12" ht="12.75">
      <c r="B25" s="38" t="str">
        <f t="shared" si="0"/>
        <v>Slovenia</v>
      </c>
      <c r="C25" s="13"/>
      <c r="D25" s="38" t="str">
        <f>D62</f>
        <v>Finland</v>
      </c>
      <c r="E25" s="9"/>
      <c r="F25" s="9"/>
      <c r="H25" s="120"/>
      <c r="L25" s="16"/>
    </row>
    <row r="26" spans="2:12" ht="12.75">
      <c r="B26" s="38" t="str">
        <f t="shared" si="0"/>
        <v>Belgium</v>
      </c>
      <c r="C26" s="13"/>
      <c r="D26" s="9"/>
      <c r="E26" s="9"/>
      <c r="F26" s="9"/>
      <c r="L26" s="16"/>
    </row>
    <row r="27" spans="2:12" ht="12.75">
      <c r="B27" s="38" t="str">
        <f t="shared" si="0"/>
        <v>EIB</v>
      </c>
      <c r="C27" s="13"/>
      <c r="D27" s="9"/>
      <c r="E27" s="9"/>
      <c r="F27" s="9"/>
      <c r="L27" s="16"/>
    </row>
    <row r="28" spans="2:12" ht="15">
      <c r="B28" s="38" t="str">
        <f t="shared" si="0"/>
        <v>Estonia</v>
      </c>
      <c r="C28" s="13"/>
      <c r="D28" s="9"/>
      <c r="E28" s="9"/>
      <c r="F28" s="9"/>
      <c r="I28" s="12"/>
      <c r="J28" s="12"/>
      <c r="K28" s="12"/>
      <c r="L28" s="16"/>
    </row>
    <row r="29" spans="2:12" ht="15">
      <c r="B29" s="38" t="str">
        <f t="shared" si="0"/>
        <v>Portugal men</v>
      </c>
      <c r="C29" s="13"/>
      <c r="D29" s="9"/>
      <c r="E29" s="9"/>
      <c r="F29" s="9"/>
      <c r="I29" s="12"/>
      <c r="J29" s="20"/>
      <c r="K29" s="12"/>
      <c r="L29" s="16"/>
    </row>
    <row r="30" spans="9:12" ht="15">
      <c r="I30" s="12"/>
      <c r="J30" s="20"/>
      <c r="K30" s="15"/>
      <c r="L30" s="16"/>
    </row>
    <row r="31" spans="9:12" ht="15">
      <c r="I31" s="12"/>
      <c r="J31" s="20"/>
      <c r="K31" s="22"/>
      <c r="L31" s="16"/>
    </row>
    <row r="32" spans="4:12" ht="15">
      <c r="D32" s="18" t="s">
        <v>59</v>
      </c>
      <c r="F32" s="107" t="s">
        <v>91</v>
      </c>
      <c r="I32" s="12"/>
      <c r="J32" s="20"/>
      <c r="K32" s="9"/>
      <c r="L32" s="16"/>
    </row>
    <row r="33" spans="4:12" ht="15">
      <c r="D33" s="18" t="s">
        <v>23</v>
      </c>
      <c r="F33" s="107" t="s">
        <v>95</v>
      </c>
      <c r="I33" s="12"/>
      <c r="J33" s="20"/>
      <c r="K33" s="13"/>
      <c r="L33" s="16"/>
    </row>
    <row r="34" spans="4:12" ht="15.75">
      <c r="D34" s="18" t="s">
        <v>28</v>
      </c>
      <c r="F34" s="107" t="s">
        <v>96</v>
      </c>
      <c r="I34" s="12"/>
      <c r="J34" s="20"/>
      <c r="K34" s="23"/>
      <c r="L34" s="16"/>
    </row>
    <row r="35" spans="4:12" ht="15">
      <c r="D35" s="18" t="s">
        <v>29</v>
      </c>
      <c r="F35" s="107" t="s">
        <v>97</v>
      </c>
      <c r="I35" s="12"/>
      <c r="J35" s="20"/>
      <c r="K35" s="13"/>
      <c r="L35" s="16"/>
    </row>
    <row r="36" spans="4:12" ht="15">
      <c r="D36" s="18" t="s">
        <v>60</v>
      </c>
      <c r="F36" s="107" t="s">
        <v>90</v>
      </c>
      <c r="I36" s="12"/>
      <c r="J36" s="20"/>
      <c r="K36" s="13"/>
      <c r="L36" s="16"/>
    </row>
    <row r="37" spans="4:12" ht="15">
      <c r="D37" s="18" t="s">
        <v>24</v>
      </c>
      <c r="F37" s="107" t="s">
        <v>93</v>
      </c>
      <c r="I37" s="12"/>
      <c r="J37" s="20"/>
      <c r="K37" s="13"/>
      <c r="L37" s="16"/>
    </row>
    <row r="38" spans="4:12" ht="15">
      <c r="D38" s="18" t="s">
        <v>27</v>
      </c>
      <c r="F38" s="107" t="s">
        <v>98</v>
      </c>
      <c r="I38" s="12"/>
      <c r="J38" s="20"/>
      <c r="K38" s="13"/>
      <c r="L38" s="16"/>
    </row>
    <row r="39" spans="4:11" ht="15">
      <c r="D39" s="18" t="s">
        <v>5</v>
      </c>
      <c r="F39" s="141" t="s">
        <v>99</v>
      </c>
      <c r="I39" s="12"/>
      <c r="J39" s="20"/>
      <c r="K39" s="13"/>
    </row>
    <row r="40" spans="4:11" ht="15">
      <c r="D40" s="18" t="s">
        <v>61</v>
      </c>
      <c r="F40" s="107" t="s">
        <v>92</v>
      </c>
      <c r="I40" s="12"/>
      <c r="J40" s="20"/>
      <c r="K40" s="13"/>
    </row>
    <row r="41" spans="4:11" ht="15">
      <c r="D41" s="18" t="s">
        <v>25</v>
      </c>
      <c r="F41" s="107" t="s">
        <v>94</v>
      </c>
      <c r="I41" s="12"/>
      <c r="J41" s="20"/>
      <c r="K41" s="13"/>
    </row>
    <row r="42" spans="4:11" ht="15">
      <c r="D42" s="18" t="s">
        <v>26</v>
      </c>
      <c r="F42" s="107" t="s">
        <v>100</v>
      </c>
      <c r="I42" s="12"/>
      <c r="J42" s="20"/>
      <c r="K42" s="13"/>
    </row>
    <row r="43" spans="4:11" ht="15">
      <c r="D43" s="18" t="s">
        <v>6</v>
      </c>
      <c r="F43" s="107" t="s">
        <v>101</v>
      </c>
      <c r="I43" s="12"/>
      <c r="J43" s="20"/>
      <c r="K43" s="13"/>
    </row>
    <row r="44" spans="4:11" ht="15">
      <c r="D44" s="18" t="s">
        <v>62</v>
      </c>
      <c r="F44" s="107" t="s">
        <v>89</v>
      </c>
      <c r="I44" s="12"/>
      <c r="J44" s="20"/>
      <c r="K44" s="13"/>
    </row>
    <row r="45" spans="4:11" ht="15">
      <c r="D45" s="18" t="s">
        <v>30</v>
      </c>
      <c r="F45" s="107" t="s">
        <v>102</v>
      </c>
      <c r="I45" s="12"/>
      <c r="J45" s="20"/>
      <c r="K45" s="13"/>
    </row>
    <row r="46" spans="4:11" ht="15">
      <c r="D46" s="18" t="s">
        <v>31</v>
      </c>
      <c r="F46" s="107" t="s">
        <v>103</v>
      </c>
      <c r="I46" s="12"/>
      <c r="J46" s="20"/>
      <c r="K46" s="13"/>
    </row>
    <row r="47" spans="1:11" ht="15">
      <c r="A47" s="24"/>
      <c r="C47" s="2"/>
      <c r="D47" s="20"/>
      <c r="E47" s="20"/>
      <c r="F47" s="20"/>
      <c r="G47" s="121"/>
      <c r="H47" s="20"/>
      <c r="I47" s="12"/>
      <c r="J47" s="20"/>
      <c r="K47" s="13"/>
    </row>
    <row r="48" spans="1:11" ht="15">
      <c r="A48" s="24"/>
      <c r="C48" s="2"/>
      <c r="D48" s="20"/>
      <c r="E48" s="12"/>
      <c r="F48" s="20"/>
      <c r="G48" s="20"/>
      <c r="H48" s="20"/>
      <c r="I48" s="12"/>
      <c r="J48" s="20"/>
      <c r="K48" s="13"/>
    </row>
    <row r="49" spans="1:11" ht="15">
      <c r="A49" s="6"/>
      <c r="C49" s="12"/>
      <c r="D49" s="7"/>
      <c r="E49" s="7"/>
      <c r="F49" s="7"/>
      <c r="G49" s="12"/>
      <c r="H49" s="8"/>
      <c r="I49" s="9"/>
      <c r="K49" s="13"/>
    </row>
    <row r="50" spans="1:11" ht="15">
      <c r="A50" s="6"/>
      <c r="C50" s="12"/>
      <c r="D50" s="7"/>
      <c r="E50" s="7"/>
      <c r="F50" s="7"/>
      <c r="G50" s="12"/>
      <c r="H50" s="8"/>
      <c r="I50" s="9"/>
      <c r="K50" s="13"/>
    </row>
    <row r="51" spans="1:10" ht="15">
      <c r="A51" s="176" t="s">
        <v>10</v>
      </c>
      <c r="B51" s="38" t="s">
        <v>37</v>
      </c>
      <c r="D51" s="108" t="s">
        <v>91</v>
      </c>
      <c r="J51" s="8"/>
    </row>
    <row r="52" spans="1:4" ht="12.75">
      <c r="A52" s="177"/>
      <c r="B52" s="38" t="s">
        <v>13</v>
      </c>
      <c r="D52" s="108" t="s">
        <v>95</v>
      </c>
    </row>
    <row r="53" spans="1:10" ht="15.75">
      <c r="A53" s="177"/>
      <c r="B53" s="38" t="s">
        <v>15</v>
      </c>
      <c r="D53" s="108" t="s">
        <v>93</v>
      </c>
      <c r="J53" s="32"/>
    </row>
    <row r="54" spans="1:10" s="16" customFormat="1" ht="12.75">
      <c r="A54" s="177"/>
      <c r="B54" s="38" t="s">
        <v>17</v>
      </c>
      <c r="D54" s="108" t="s">
        <v>99</v>
      </c>
      <c r="J54" s="3"/>
    </row>
    <row r="55" spans="1:10" ht="15">
      <c r="A55" s="177"/>
      <c r="B55" s="38" t="s">
        <v>19</v>
      </c>
      <c r="D55" s="108" t="s">
        <v>100</v>
      </c>
      <c r="J55" s="8"/>
    </row>
    <row r="56" spans="1:12" ht="12.75">
      <c r="A56" s="177"/>
      <c r="B56" s="38" t="s">
        <v>20</v>
      </c>
      <c r="D56" s="108" t="s">
        <v>101</v>
      </c>
      <c r="H56" s="16"/>
      <c r="I56" s="16"/>
      <c r="J56" s="16"/>
      <c r="K56" s="16"/>
      <c r="L56" s="16"/>
    </row>
    <row r="57" spans="1:12" ht="12.75">
      <c r="A57" s="177"/>
      <c r="B57" s="38" t="s">
        <v>21</v>
      </c>
      <c r="D57" s="108" t="s">
        <v>89</v>
      </c>
      <c r="H57" s="16"/>
      <c r="I57" s="16"/>
      <c r="J57" s="16"/>
      <c r="K57" s="16"/>
      <c r="L57" s="16"/>
    </row>
    <row r="58" spans="1:12" ht="12.75">
      <c r="A58" s="177"/>
      <c r="B58" s="38" t="s">
        <v>22</v>
      </c>
      <c r="D58" s="108" t="s">
        <v>103</v>
      </c>
      <c r="H58" s="16"/>
      <c r="I58" s="16"/>
      <c r="J58" s="16"/>
      <c r="K58" s="16"/>
      <c r="L58" s="16"/>
    </row>
    <row r="59" spans="1:12" ht="12.75" customHeight="1">
      <c r="A59" s="178" t="s">
        <v>11</v>
      </c>
      <c r="B59" s="38" t="s">
        <v>38</v>
      </c>
      <c r="D59" s="108" t="s">
        <v>97</v>
      </c>
      <c r="H59" s="16"/>
      <c r="I59" s="16"/>
      <c r="J59" s="16"/>
      <c r="K59" s="16"/>
      <c r="L59" s="16"/>
    </row>
    <row r="60" spans="1:12" ht="12.75">
      <c r="A60" s="179"/>
      <c r="B60" s="38" t="s">
        <v>14</v>
      </c>
      <c r="D60" s="108" t="s">
        <v>90</v>
      </c>
      <c r="H60" s="16"/>
      <c r="I60" s="16"/>
      <c r="J60" s="16"/>
      <c r="K60" s="16"/>
      <c r="L60" s="16"/>
    </row>
    <row r="61" spans="1:12" ht="12.75">
      <c r="A61" s="179"/>
      <c r="B61" s="38" t="s">
        <v>16</v>
      </c>
      <c r="D61" s="108" t="s">
        <v>92</v>
      </c>
      <c r="H61" s="16"/>
      <c r="I61" s="16"/>
      <c r="J61" s="16"/>
      <c r="K61" s="16"/>
      <c r="L61" s="16"/>
    </row>
    <row r="62" spans="1:12" ht="12.75">
      <c r="A62" s="179"/>
      <c r="B62" s="38" t="s">
        <v>18</v>
      </c>
      <c r="D62" s="108" t="s">
        <v>102</v>
      </c>
      <c r="H62" s="16"/>
      <c r="I62" s="16"/>
      <c r="J62" s="16"/>
      <c r="K62" s="16"/>
      <c r="L62" s="16"/>
    </row>
    <row r="63" spans="1:12" ht="12.75">
      <c r="A63" s="180" t="s">
        <v>12</v>
      </c>
      <c r="B63" s="38" t="s">
        <v>39</v>
      </c>
      <c r="D63" s="108" t="s">
        <v>96</v>
      </c>
      <c r="H63" s="16"/>
      <c r="I63" s="16"/>
      <c r="J63" s="16"/>
      <c r="K63" s="16"/>
      <c r="L63" s="16"/>
    </row>
    <row r="64" spans="1:12" ht="12.75">
      <c r="A64" s="181"/>
      <c r="B64" s="38" t="s">
        <v>40</v>
      </c>
      <c r="D64" s="108" t="s">
        <v>98</v>
      </c>
      <c r="H64" s="16"/>
      <c r="I64" s="16"/>
      <c r="J64" s="16"/>
      <c r="K64" s="16"/>
      <c r="L64" s="16"/>
    </row>
    <row r="65" spans="1:12" ht="12.75">
      <c r="A65" s="182"/>
      <c r="B65" s="38" t="s">
        <v>41</v>
      </c>
      <c r="D65" s="108" t="s">
        <v>94</v>
      </c>
      <c r="H65" s="16"/>
      <c r="I65" s="16"/>
      <c r="J65" s="16"/>
      <c r="K65" s="16"/>
      <c r="L65" s="16"/>
    </row>
    <row r="66" spans="6:12" ht="15">
      <c r="F66" s="120"/>
      <c r="H66" s="16"/>
      <c r="I66" s="16"/>
      <c r="J66" s="14"/>
      <c r="K66" s="16"/>
      <c r="L66" s="16"/>
    </row>
    <row r="67" spans="8:12" ht="12.75">
      <c r="H67" s="16"/>
      <c r="I67" s="16"/>
      <c r="J67" s="16"/>
      <c r="K67" s="16"/>
      <c r="L67" s="16"/>
    </row>
    <row r="68" spans="8:12" ht="12.75">
      <c r="H68" s="16"/>
      <c r="I68" s="16"/>
      <c r="J68" s="16"/>
      <c r="K68" s="16"/>
      <c r="L68" s="16"/>
    </row>
    <row r="69" spans="8:12" ht="12.75">
      <c r="H69" s="16"/>
      <c r="I69" s="16"/>
      <c r="J69" s="16"/>
      <c r="K69" s="16"/>
      <c r="L69" s="16"/>
    </row>
    <row r="70" spans="8:12" ht="12.75">
      <c r="H70" s="16"/>
      <c r="I70" s="16"/>
      <c r="J70" s="16"/>
      <c r="K70" s="16"/>
      <c r="L70" s="16"/>
    </row>
    <row r="71" spans="8:12" ht="12.75">
      <c r="H71" s="16"/>
      <c r="I71" s="16"/>
      <c r="J71" s="16"/>
      <c r="K71" s="16"/>
      <c r="L71" s="16"/>
    </row>
    <row r="72" spans="8:12" ht="12.75">
      <c r="H72" s="16"/>
      <c r="I72" s="16"/>
      <c r="J72" s="16"/>
      <c r="K72" s="16"/>
      <c r="L72" s="16"/>
    </row>
    <row r="73" spans="8:12" ht="12.75">
      <c r="H73" s="16"/>
      <c r="I73" s="16"/>
      <c r="J73" s="16"/>
      <c r="K73" s="16"/>
      <c r="L73" s="16"/>
    </row>
    <row r="74" spans="8:12" ht="12.75">
      <c r="H74" s="16"/>
      <c r="I74" s="16"/>
      <c r="J74" s="16"/>
      <c r="K74" s="16"/>
      <c r="L74" s="16"/>
    </row>
    <row r="75" spans="8:12" ht="12.75">
      <c r="H75" s="16"/>
      <c r="I75" s="16"/>
      <c r="J75" s="16"/>
      <c r="K75" s="16"/>
      <c r="L75" s="16"/>
    </row>
    <row r="76" spans="8:12" ht="12.75">
      <c r="H76" s="16"/>
      <c r="I76" s="16"/>
      <c r="J76" s="16"/>
      <c r="K76" s="16"/>
      <c r="L76" s="16"/>
    </row>
    <row r="77" spans="8:12" ht="12.75">
      <c r="H77" s="16"/>
      <c r="I77" s="16"/>
      <c r="J77" s="16"/>
      <c r="K77" s="16"/>
      <c r="L77" s="16"/>
    </row>
    <row r="78" spans="8:12" ht="12.75">
      <c r="H78" s="16"/>
      <c r="I78" s="16"/>
      <c r="J78" s="16"/>
      <c r="K78" s="16"/>
      <c r="L78" s="16"/>
    </row>
    <row r="79" spans="8:12" ht="12.75">
      <c r="H79" s="16"/>
      <c r="I79" s="16"/>
      <c r="J79" s="16"/>
      <c r="K79" s="16"/>
      <c r="L79" s="16"/>
    </row>
    <row r="80" spans="8:12" ht="12.75">
      <c r="H80" s="16"/>
      <c r="I80" s="16"/>
      <c r="J80" s="15"/>
      <c r="K80" s="16"/>
      <c r="L80" s="16"/>
    </row>
    <row r="81" spans="8:12" ht="12.75">
      <c r="H81" s="16"/>
      <c r="I81" s="16"/>
      <c r="J81" s="16"/>
      <c r="K81" s="16"/>
      <c r="L81" s="16"/>
    </row>
    <row r="82" spans="8:12" ht="12.75">
      <c r="H82" s="16"/>
      <c r="I82" s="16"/>
      <c r="J82" s="16"/>
      <c r="K82" s="16"/>
      <c r="L82" s="16"/>
    </row>
    <row r="83" spans="8:12" ht="12.75">
      <c r="H83" s="16"/>
      <c r="I83" s="16"/>
      <c r="J83" s="16"/>
      <c r="K83" s="16"/>
      <c r="L83" s="16"/>
    </row>
    <row r="84" spans="8:12" ht="12.75">
      <c r="H84" s="16"/>
      <c r="I84" s="16"/>
      <c r="J84" s="16"/>
      <c r="K84" s="16"/>
      <c r="L84" s="16"/>
    </row>
    <row r="85" spans="8:12" ht="12.75">
      <c r="H85" s="16"/>
      <c r="I85" s="16"/>
      <c r="J85" s="16"/>
      <c r="K85" s="16"/>
      <c r="L85" s="16"/>
    </row>
    <row r="86" spans="8:12" ht="12.75">
      <c r="H86" s="16"/>
      <c r="I86" s="16"/>
      <c r="J86" s="16"/>
      <c r="K86" s="16"/>
      <c r="L86" s="16"/>
    </row>
    <row r="87" spans="8:12" ht="12.75">
      <c r="H87" s="16"/>
      <c r="I87" s="16"/>
      <c r="J87" s="16"/>
      <c r="K87" s="16"/>
      <c r="L87" s="16"/>
    </row>
    <row r="88" spans="8:12" ht="12.75">
      <c r="H88" s="16"/>
      <c r="I88" s="16"/>
      <c r="J88" s="16"/>
      <c r="K88" s="16"/>
      <c r="L88" s="16"/>
    </row>
    <row r="89" spans="8:12" ht="12.75">
      <c r="H89" s="16"/>
      <c r="I89" s="16"/>
      <c r="J89" s="16"/>
      <c r="K89" s="16"/>
      <c r="L89" s="16"/>
    </row>
    <row r="90" spans="8:12" ht="12.75">
      <c r="H90" s="16"/>
      <c r="I90" s="16"/>
      <c r="J90" s="16"/>
      <c r="K90" s="16"/>
      <c r="L90" s="16"/>
    </row>
    <row r="91" spans="8:12" ht="12.75">
      <c r="H91" s="16"/>
      <c r="I91" s="16"/>
      <c r="J91" s="16"/>
      <c r="K91" s="16"/>
      <c r="L91" s="16"/>
    </row>
    <row r="92" spans="8:12" ht="12.75">
      <c r="H92" s="16"/>
      <c r="I92" s="16"/>
      <c r="J92" s="16"/>
      <c r="K92" s="16"/>
      <c r="L92" s="16"/>
    </row>
    <row r="93" spans="8:12" ht="12.75">
      <c r="H93" s="16"/>
      <c r="I93" s="16"/>
      <c r="J93" s="16"/>
      <c r="K93" s="16"/>
      <c r="L93" s="16"/>
    </row>
    <row r="94" spans="8:12" ht="12.75">
      <c r="H94" s="16"/>
      <c r="I94" s="16"/>
      <c r="J94" s="16"/>
      <c r="K94" s="16"/>
      <c r="L94" s="16"/>
    </row>
    <row r="95" spans="8:12" ht="12.75">
      <c r="H95" s="16"/>
      <c r="I95" s="16"/>
      <c r="J95" s="16"/>
      <c r="K95" s="16"/>
      <c r="L95" s="16"/>
    </row>
    <row r="96" spans="8:12" ht="12.75">
      <c r="H96" s="16"/>
      <c r="I96" s="16"/>
      <c r="J96" s="16"/>
      <c r="K96" s="16"/>
      <c r="L96" s="16"/>
    </row>
    <row r="97" spans="8:12" ht="12.75">
      <c r="H97" s="16"/>
      <c r="I97" s="16"/>
      <c r="J97" s="16"/>
      <c r="K97" s="16"/>
      <c r="L97" s="16"/>
    </row>
    <row r="98" spans="8:12" ht="12.75">
      <c r="H98" s="16"/>
      <c r="I98" s="16"/>
      <c r="J98" s="16"/>
      <c r="K98" s="16"/>
      <c r="L98" s="16"/>
    </row>
    <row r="99" spans="8:12" ht="12.75">
      <c r="H99" s="16"/>
      <c r="I99" s="16"/>
      <c r="J99" s="16"/>
      <c r="K99" s="16"/>
      <c r="L99" s="16"/>
    </row>
    <row r="100" spans="8:12" ht="12.75">
      <c r="H100" s="16"/>
      <c r="I100" s="16"/>
      <c r="J100" s="16"/>
      <c r="K100" s="16"/>
      <c r="L100" s="16"/>
    </row>
    <row r="101" spans="8:12" ht="12.75">
      <c r="H101" s="16"/>
      <c r="I101" s="16"/>
      <c r="J101" s="16"/>
      <c r="K101" s="16"/>
      <c r="L101" s="16"/>
    </row>
    <row r="102" spans="8:12" ht="12.75">
      <c r="H102" s="16"/>
      <c r="I102" s="16"/>
      <c r="J102" s="16"/>
      <c r="K102" s="16"/>
      <c r="L102" s="16"/>
    </row>
  </sheetData>
  <sheetProtection/>
  <mergeCells count="3">
    <mergeCell ref="A51:A58"/>
    <mergeCell ref="A59:A62"/>
    <mergeCell ref="A63:A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9">
      <selection activeCell="E28" sqref="E28"/>
    </sheetView>
  </sheetViews>
  <sheetFormatPr defaultColWidth="9.140625" defaultRowHeight="12.75"/>
  <cols>
    <col min="1" max="1" width="3.28125" style="64" customWidth="1"/>
    <col min="2" max="2" width="7.28125" style="64" customWidth="1"/>
    <col min="3" max="3" width="14.7109375" style="64" bestFit="1" customWidth="1"/>
    <col min="4" max="4" width="26.421875" style="64" bestFit="1" customWidth="1"/>
    <col min="5" max="6" width="12.140625" style="64" customWidth="1"/>
    <col min="7" max="16384" width="9.140625" style="64" customWidth="1"/>
  </cols>
  <sheetData>
    <row r="1" spans="1:10" ht="21">
      <c r="A1" s="60"/>
      <c r="B1" s="183" t="s">
        <v>57</v>
      </c>
      <c r="C1" s="184"/>
      <c r="D1" s="184"/>
      <c r="E1" s="184"/>
      <c r="F1" s="184"/>
      <c r="G1" s="61"/>
      <c r="H1" s="61"/>
      <c r="I1" s="62"/>
      <c r="J1" s="63"/>
    </row>
    <row r="2" ht="21">
      <c r="D2" s="65" t="s">
        <v>82</v>
      </c>
    </row>
    <row r="3" spans="2:6" ht="21">
      <c r="B3" s="66"/>
      <c r="C3" s="67"/>
      <c r="D3" s="68"/>
      <c r="E3" s="68"/>
      <c r="F3" s="68"/>
    </row>
    <row r="4" spans="2:6" ht="21">
      <c r="B4" s="185"/>
      <c r="C4" s="184"/>
      <c r="D4" s="184"/>
      <c r="E4" s="184"/>
      <c r="F4" s="184"/>
    </row>
    <row r="5" spans="2:6" ht="21">
      <c r="B5" s="69"/>
      <c r="C5" s="65"/>
      <c r="D5" s="70"/>
      <c r="E5" s="70"/>
      <c r="F5" s="70"/>
    </row>
    <row r="6" spans="2:6" ht="21">
      <c r="B6" s="71"/>
      <c r="D6" s="79" t="str">
        <f aca="true" t="shared" si="0" ref="D6:D11">D14</f>
        <v>Hungary women</v>
      </c>
      <c r="E6" s="72"/>
      <c r="F6" s="60"/>
    </row>
    <row r="7" spans="2:6" ht="21">
      <c r="B7" s="71"/>
      <c r="D7" s="79" t="str">
        <f t="shared" si="0"/>
        <v>Italy women</v>
      </c>
      <c r="E7" s="73"/>
      <c r="F7" s="60"/>
    </row>
    <row r="8" spans="2:6" ht="21">
      <c r="B8" s="71"/>
      <c r="D8" s="79" t="str">
        <f t="shared" si="0"/>
        <v>France women</v>
      </c>
      <c r="E8" s="73"/>
      <c r="F8" s="74"/>
    </row>
    <row r="9" spans="2:6" ht="21">
      <c r="B9" s="71"/>
      <c r="D9" s="79" t="str">
        <f t="shared" si="0"/>
        <v>Portugal women</v>
      </c>
      <c r="E9" s="61"/>
      <c r="F9" s="74"/>
    </row>
    <row r="10" spans="2:6" ht="21">
      <c r="B10" s="71"/>
      <c r="D10" s="79" t="str">
        <f t="shared" si="0"/>
        <v>Germany women</v>
      </c>
      <c r="E10" s="73"/>
      <c r="F10" s="74"/>
    </row>
    <row r="11" spans="2:6" ht="21">
      <c r="B11" s="71"/>
      <c r="D11" s="79" t="str">
        <f t="shared" si="0"/>
        <v>Spain women</v>
      </c>
      <c r="E11" s="63"/>
      <c r="F11" s="74"/>
    </row>
    <row r="12" spans="2:5" ht="21">
      <c r="B12" s="71"/>
      <c r="C12" s="65"/>
      <c r="D12" s="70"/>
      <c r="E12" s="70"/>
    </row>
    <row r="13" spans="2:5" ht="21">
      <c r="B13" s="71"/>
      <c r="C13" s="65"/>
      <c r="D13" s="70"/>
      <c r="E13" s="70"/>
    </row>
    <row r="14" spans="2:6" ht="21">
      <c r="B14" s="71"/>
      <c r="C14" s="79" t="s">
        <v>51</v>
      </c>
      <c r="D14" s="109" t="s">
        <v>104</v>
      </c>
      <c r="E14" s="70"/>
      <c r="F14" s="70"/>
    </row>
    <row r="15" spans="2:6" ht="21">
      <c r="B15" s="71"/>
      <c r="C15" s="79" t="s">
        <v>52</v>
      </c>
      <c r="D15" s="109" t="s">
        <v>105</v>
      </c>
      <c r="E15" s="70"/>
      <c r="F15" s="70"/>
    </row>
    <row r="16" spans="3:4" ht="21">
      <c r="C16" s="79" t="s">
        <v>53</v>
      </c>
      <c r="D16" s="110" t="s">
        <v>106</v>
      </c>
    </row>
    <row r="17" spans="3:4" ht="21">
      <c r="C17" s="79" t="s">
        <v>54</v>
      </c>
      <c r="D17" s="110" t="s">
        <v>107</v>
      </c>
    </row>
    <row r="18" spans="3:4" ht="21">
      <c r="C18" s="79" t="s">
        <v>55</v>
      </c>
      <c r="D18" s="110" t="s">
        <v>108</v>
      </c>
    </row>
    <row r="19" spans="3:4" ht="21">
      <c r="C19" s="79" t="s">
        <v>56</v>
      </c>
      <c r="D19" s="110" t="s">
        <v>109</v>
      </c>
    </row>
    <row r="21" ht="21">
      <c r="D21" s="144" t="s">
        <v>112</v>
      </c>
    </row>
    <row r="22" spans="5:6" ht="21">
      <c r="E22" s="151" t="s">
        <v>110</v>
      </c>
      <c r="F22" s="151" t="s">
        <v>111</v>
      </c>
    </row>
    <row r="23" spans="4:6" ht="21">
      <c r="D23" s="71" t="s">
        <v>109</v>
      </c>
      <c r="E23" s="64">
        <v>2</v>
      </c>
      <c r="F23" s="64">
        <v>1</v>
      </c>
    </row>
    <row r="24" spans="4:6" ht="21">
      <c r="D24" s="142" t="s">
        <v>113</v>
      </c>
      <c r="E24" s="64">
        <v>2</v>
      </c>
      <c r="F24" s="64">
        <v>1</v>
      </c>
    </row>
    <row r="25" spans="4:6" ht="21">
      <c r="D25" s="142" t="s">
        <v>107</v>
      </c>
      <c r="E25" s="64">
        <v>2</v>
      </c>
      <c r="F25" s="64">
        <v>0</v>
      </c>
    </row>
    <row r="26" spans="4:6" ht="21">
      <c r="D26" s="142" t="s">
        <v>104</v>
      </c>
      <c r="E26" s="64">
        <v>1</v>
      </c>
      <c r="F26" s="64">
        <v>2</v>
      </c>
    </row>
    <row r="27" spans="2:6" ht="21">
      <c r="B27" s="71"/>
      <c r="C27" s="65"/>
      <c r="D27" s="143" t="s">
        <v>108</v>
      </c>
      <c r="E27" s="152">
        <v>1</v>
      </c>
      <c r="F27" s="152">
        <v>2</v>
      </c>
    </row>
    <row r="28" spans="2:6" ht="21">
      <c r="B28" s="71"/>
      <c r="C28" s="65"/>
      <c r="D28" s="143" t="s">
        <v>106</v>
      </c>
      <c r="E28" s="152">
        <v>0</v>
      </c>
      <c r="F28" s="152">
        <v>2</v>
      </c>
    </row>
    <row r="29" spans="2:6" ht="21">
      <c r="B29" s="72"/>
      <c r="C29" s="75"/>
      <c r="D29" s="75"/>
      <c r="E29" s="75"/>
      <c r="F29" s="75"/>
    </row>
    <row r="40" spans="2:6" ht="21">
      <c r="B40" s="76"/>
      <c r="C40" s="65"/>
      <c r="D40" s="65"/>
      <c r="E40" s="70"/>
      <c r="F40" s="77"/>
    </row>
    <row r="41" spans="2:6" ht="21">
      <c r="B41" s="71"/>
      <c r="C41" s="65"/>
      <c r="D41" s="70"/>
      <c r="E41" s="70"/>
      <c r="F41" s="70"/>
    </row>
    <row r="42" spans="2:6" ht="21">
      <c r="B42" s="71"/>
      <c r="C42" s="65"/>
      <c r="D42" s="70"/>
      <c r="E42" s="70"/>
      <c r="F42" s="70"/>
    </row>
    <row r="43" spans="2:6" ht="21">
      <c r="B43" s="71"/>
      <c r="C43" s="65"/>
      <c r="D43" s="70"/>
      <c r="E43" s="70"/>
      <c r="F43" s="70"/>
    </row>
    <row r="44" spans="2:6" ht="21">
      <c r="B44" s="71"/>
      <c r="C44" s="65"/>
      <c r="D44" s="70"/>
      <c r="E44" s="70"/>
      <c r="F44" s="70"/>
    </row>
    <row r="45" ht="21">
      <c r="C45" s="78"/>
    </row>
    <row r="46" ht="21">
      <c r="C46" s="78"/>
    </row>
    <row r="47" ht="21">
      <c r="C47" s="78"/>
    </row>
    <row r="48" ht="21">
      <c r="C48" s="78"/>
    </row>
  </sheetData>
  <sheetProtection/>
  <mergeCells count="2">
    <mergeCell ref="B1:F1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5">
      <selection activeCell="J26" sqref="J26"/>
    </sheetView>
  </sheetViews>
  <sheetFormatPr defaultColWidth="9.140625" defaultRowHeight="12.75"/>
  <cols>
    <col min="1" max="1" width="3.28125" style="50" customWidth="1"/>
    <col min="2" max="2" width="6.140625" style="50" customWidth="1"/>
    <col min="3" max="3" width="5.00390625" style="50" bestFit="1" customWidth="1"/>
    <col min="4" max="4" width="6.28125" style="50" bestFit="1" customWidth="1"/>
    <col min="5" max="5" width="18.57421875" style="50" customWidth="1"/>
    <col min="6" max="6" width="1.421875" style="50" bestFit="1" customWidth="1"/>
    <col min="7" max="7" width="18.57421875" style="50" customWidth="1"/>
    <col min="8" max="16384" width="9.140625" style="50" customWidth="1"/>
  </cols>
  <sheetData>
    <row r="1" spans="1:11" s="10" customFormat="1" ht="15.75">
      <c r="A1" s="11"/>
      <c r="B1" s="189" t="s">
        <v>57</v>
      </c>
      <c r="C1" s="190"/>
      <c r="D1" s="190"/>
      <c r="E1" s="190"/>
      <c r="F1" s="190"/>
      <c r="G1" s="190"/>
      <c r="H1" s="1"/>
      <c r="I1" s="1"/>
      <c r="J1" s="13"/>
      <c r="K1" s="15"/>
    </row>
    <row r="2" ht="15">
      <c r="E2" s="117" t="s">
        <v>70</v>
      </c>
    </row>
    <row r="3" spans="2:7" ht="15" customHeight="1">
      <c r="B3" s="192" t="s">
        <v>84</v>
      </c>
      <c r="C3" s="192"/>
      <c r="D3" s="192"/>
      <c r="E3" s="192"/>
      <c r="F3" s="192"/>
      <c r="G3" s="192"/>
    </row>
    <row r="4" spans="2:7" ht="15">
      <c r="B4" s="188" t="s">
        <v>43</v>
      </c>
      <c r="C4" s="188"/>
      <c r="D4" s="188"/>
      <c r="E4" s="188"/>
      <c r="F4" s="188"/>
      <c r="G4" s="188"/>
    </row>
    <row r="5" spans="2:7" ht="15">
      <c r="B5" s="14"/>
      <c r="C5" s="14"/>
      <c r="D5" s="14"/>
      <c r="F5" s="42"/>
      <c r="G5" s="14"/>
    </row>
    <row r="6" spans="2:7" ht="15">
      <c r="B6" s="186" t="s">
        <v>36</v>
      </c>
      <c r="C6" s="186"/>
      <c r="D6" s="187"/>
      <c r="E6" s="187"/>
      <c r="F6" s="187"/>
      <c r="G6" s="187"/>
    </row>
    <row r="7" spans="2:7" ht="15" customHeight="1">
      <c r="B7" s="193" t="s">
        <v>84</v>
      </c>
      <c r="C7" s="193"/>
      <c r="D7" s="193"/>
      <c r="E7" s="193"/>
      <c r="F7" s="193"/>
      <c r="G7" s="193"/>
    </row>
    <row r="8" spans="2:12" ht="15">
      <c r="B8" s="7"/>
      <c r="C8" s="12"/>
      <c r="D8" s="12"/>
      <c r="E8" s="12" t="s">
        <v>64</v>
      </c>
      <c r="F8" s="12"/>
      <c r="G8" s="12"/>
      <c r="I8" s="53"/>
      <c r="J8" s="53"/>
      <c r="K8" s="53"/>
      <c r="L8" s="53"/>
    </row>
    <row r="9" spans="2:12" ht="15">
      <c r="B9" s="7"/>
      <c r="C9" s="12"/>
      <c r="D9" s="12"/>
      <c r="E9" s="12"/>
      <c r="F9" s="12"/>
      <c r="G9" s="12"/>
      <c r="I9" s="53"/>
      <c r="J9" s="53"/>
      <c r="K9" s="53"/>
      <c r="L9" s="53"/>
    </row>
    <row r="10" spans="2:12" ht="15">
      <c r="B10" s="30" t="s">
        <v>34</v>
      </c>
      <c r="C10" s="30" t="s">
        <v>33</v>
      </c>
      <c r="D10" s="30" t="s">
        <v>35</v>
      </c>
      <c r="E10" s="191" t="s">
        <v>45</v>
      </c>
      <c r="F10" s="190"/>
      <c r="G10" s="190"/>
      <c r="I10" s="12" t="s">
        <v>86</v>
      </c>
      <c r="J10" s="12"/>
      <c r="K10" s="12"/>
      <c r="L10" s="53"/>
    </row>
    <row r="11" spans="2:12" ht="15">
      <c r="B11" s="51">
        <v>0.375</v>
      </c>
      <c r="C11" s="18">
        <v>1</v>
      </c>
      <c r="D11" s="18">
        <v>1</v>
      </c>
      <c r="E11" s="103" t="str">
        <f>'tabellone M'!B10</f>
        <v>Romania</v>
      </c>
      <c r="F11" s="104" t="s">
        <v>32</v>
      </c>
      <c r="G11" s="105" t="str">
        <f>'tabellone M'!B12</f>
        <v>Germany men</v>
      </c>
      <c r="I11" s="145">
        <v>42</v>
      </c>
      <c r="J11" s="146">
        <v>19</v>
      </c>
      <c r="K11" s="53"/>
      <c r="L11" s="53"/>
    </row>
    <row r="12" spans="2:12" ht="15">
      <c r="B12" s="51">
        <v>0.375</v>
      </c>
      <c r="C12" s="18">
        <v>2</v>
      </c>
      <c r="D12" s="18">
        <v>2</v>
      </c>
      <c r="E12" s="103" t="str">
        <f>'tabellone M'!D10</f>
        <v>Spain men</v>
      </c>
      <c r="F12" s="104" t="s">
        <v>32</v>
      </c>
      <c r="G12" s="105" t="str">
        <f>'tabellone M'!D12</f>
        <v>ECB</v>
      </c>
      <c r="I12" s="147">
        <v>20</v>
      </c>
      <c r="J12" s="148">
        <v>9</v>
      </c>
      <c r="K12" s="53"/>
      <c r="L12" s="53"/>
    </row>
    <row r="13" spans="2:12" ht="15">
      <c r="B13" s="52" t="s">
        <v>9</v>
      </c>
      <c r="C13" s="18">
        <v>1</v>
      </c>
      <c r="D13" s="18">
        <v>3</v>
      </c>
      <c r="E13" s="103" t="str">
        <f>'tabellone M'!H10</f>
        <v>Estonia</v>
      </c>
      <c r="F13" s="104" t="s">
        <v>32</v>
      </c>
      <c r="G13" s="105" t="str">
        <f>'tabellone M'!H12</f>
        <v>Portugal men</v>
      </c>
      <c r="I13" s="147">
        <v>26</v>
      </c>
      <c r="J13" s="148">
        <v>16</v>
      </c>
      <c r="K13" s="53"/>
      <c r="L13" s="53"/>
    </row>
    <row r="14" spans="2:10" ht="15">
      <c r="B14" s="52" t="s">
        <v>9</v>
      </c>
      <c r="C14" s="18">
        <v>2</v>
      </c>
      <c r="D14" s="18">
        <v>4</v>
      </c>
      <c r="E14" s="103" t="str">
        <f>'tabellone M'!B11</f>
        <v>Hungary men</v>
      </c>
      <c r="F14" s="104" t="s">
        <v>32</v>
      </c>
      <c r="G14" s="105" t="str">
        <f>'tabellone M'!B13</f>
        <v>France men</v>
      </c>
      <c r="I14" s="147">
        <v>36</v>
      </c>
      <c r="J14" s="148">
        <v>23</v>
      </c>
    </row>
    <row r="15" spans="2:10" ht="15">
      <c r="B15" s="51">
        <v>0.4444444444444444</v>
      </c>
      <c r="C15" s="18">
        <v>1</v>
      </c>
      <c r="D15" s="18">
        <v>5</v>
      </c>
      <c r="E15" s="103" t="str">
        <f>'tabellone M'!D11</f>
        <v>Italy 1 men</v>
      </c>
      <c r="F15" s="104" t="s">
        <v>32</v>
      </c>
      <c r="G15" s="105" t="str">
        <f>'tabellone M'!D13</f>
        <v>Slovenia</v>
      </c>
      <c r="I15" s="147">
        <v>33</v>
      </c>
      <c r="J15" s="148">
        <v>30</v>
      </c>
    </row>
    <row r="16" spans="2:10" ht="15">
      <c r="B16" s="51">
        <v>0.4444444444444444</v>
      </c>
      <c r="C16" s="18">
        <v>2</v>
      </c>
      <c r="D16" s="18">
        <v>6</v>
      </c>
      <c r="E16" s="103" t="str">
        <f>'tabellone M'!B10</f>
        <v>Romania</v>
      </c>
      <c r="F16" s="106" t="s">
        <v>32</v>
      </c>
      <c r="G16" s="105" t="str">
        <f>'tabellone M'!F33</f>
        <v>Hungary men</v>
      </c>
      <c r="I16" s="147">
        <v>36</v>
      </c>
      <c r="J16" s="148">
        <v>18</v>
      </c>
    </row>
    <row r="17" spans="2:10" ht="15">
      <c r="B17" s="51">
        <v>0.4791666666666667</v>
      </c>
      <c r="C17" s="18">
        <v>1</v>
      </c>
      <c r="D17" s="18">
        <v>7</v>
      </c>
      <c r="E17" s="103" t="str">
        <f>'tabellone M'!B12</f>
        <v>Germany men</v>
      </c>
      <c r="F17" s="104" t="s">
        <v>32</v>
      </c>
      <c r="G17" s="105" t="str">
        <f>'tabellone M'!B13</f>
        <v>France men</v>
      </c>
      <c r="I17" s="147">
        <v>16</v>
      </c>
      <c r="J17" s="148">
        <v>25</v>
      </c>
    </row>
    <row r="18" spans="2:10" ht="15">
      <c r="B18" s="51">
        <v>0.4791666666666667</v>
      </c>
      <c r="C18" s="18">
        <v>2</v>
      </c>
      <c r="D18" s="18">
        <v>8</v>
      </c>
      <c r="E18" s="103" t="str">
        <f>'tabellone M'!H11</f>
        <v>Finland</v>
      </c>
      <c r="F18" s="104" t="s">
        <v>32</v>
      </c>
      <c r="G18" s="105" t="str">
        <f>'tabellone M'!H12</f>
        <v>Portugal men</v>
      </c>
      <c r="I18" s="147">
        <v>13</v>
      </c>
      <c r="J18" s="148">
        <v>30</v>
      </c>
    </row>
    <row r="19" spans="2:10" ht="15">
      <c r="B19" s="51">
        <v>0.513888888888889</v>
      </c>
      <c r="C19" s="18">
        <v>1</v>
      </c>
      <c r="D19" s="18">
        <v>9</v>
      </c>
      <c r="E19" s="103" t="str">
        <f>'tabellone M'!D12</f>
        <v>ECB</v>
      </c>
      <c r="F19" s="104" t="s">
        <v>32</v>
      </c>
      <c r="G19" s="105" t="str">
        <f>'tabellone M'!D13</f>
        <v>Slovenia</v>
      </c>
      <c r="I19" s="147">
        <v>22</v>
      </c>
      <c r="J19" s="148">
        <v>28</v>
      </c>
    </row>
    <row r="20" spans="2:10" ht="15">
      <c r="B20" s="51">
        <v>0.513888888888889</v>
      </c>
      <c r="C20" s="18">
        <v>2</v>
      </c>
      <c r="D20" s="18">
        <v>10</v>
      </c>
      <c r="E20" s="103" t="str">
        <f>'tabellone M'!D10</f>
        <v>Spain men</v>
      </c>
      <c r="F20" s="104" t="s">
        <v>32</v>
      </c>
      <c r="G20" s="105" t="str">
        <f>'tabellone M'!D11</f>
        <v>Italy 1 men</v>
      </c>
      <c r="I20" s="147">
        <v>8</v>
      </c>
      <c r="J20" s="148">
        <v>30</v>
      </c>
    </row>
    <row r="21" spans="2:10" ht="15">
      <c r="B21" s="51">
        <v>0.548611111111111</v>
      </c>
      <c r="C21" s="18">
        <v>1</v>
      </c>
      <c r="D21" s="18">
        <v>11</v>
      </c>
      <c r="E21" s="103" t="str">
        <f>'tabellone M'!H10</f>
        <v>Estonia</v>
      </c>
      <c r="F21" s="106" t="s">
        <v>32</v>
      </c>
      <c r="G21" s="105" t="str">
        <f>'tabellone M'!H11</f>
        <v>Finland</v>
      </c>
      <c r="I21" s="147">
        <v>29</v>
      </c>
      <c r="J21" s="148">
        <v>22</v>
      </c>
    </row>
    <row r="22" spans="2:10" ht="15">
      <c r="B22" s="51">
        <v>0.548611111111111</v>
      </c>
      <c r="C22" s="18">
        <v>2</v>
      </c>
      <c r="D22" s="18">
        <v>12</v>
      </c>
      <c r="E22" s="103" t="str">
        <f>'tabellone M'!B10</f>
        <v>Romania</v>
      </c>
      <c r="F22" s="104" t="s">
        <v>32</v>
      </c>
      <c r="G22" s="105" t="str">
        <f>'tabellone M'!B13</f>
        <v>France men</v>
      </c>
      <c r="I22" s="147">
        <v>46</v>
      </c>
      <c r="J22" s="148">
        <v>17</v>
      </c>
    </row>
    <row r="23" spans="2:10" ht="15">
      <c r="B23" s="51">
        <v>0.5833333333333334</v>
      </c>
      <c r="C23" s="18">
        <v>1</v>
      </c>
      <c r="D23" s="18">
        <v>13</v>
      </c>
      <c r="E23" s="103" t="str">
        <f>'tabellone M'!B11</f>
        <v>Hungary men</v>
      </c>
      <c r="F23" s="104" t="s">
        <v>32</v>
      </c>
      <c r="G23" s="105" t="str">
        <f>'tabellone M'!B12</f>
        <v>Germany men</v>
      </c>
      <c r="I23" s="147">
        <v>33</v>
      </c>
      <c r="J23" s="148">
        <v>17</v>
      </c>
    </row>
    <row r="24" spans="2:10" ht="15">
      <c r="B24" s="51">
        <v>0.5833333333333334</v>
      </c>
      <c r="C24" s="18">
        <v>2</v>
      </c>
      <c r="D24" s="18">
        <v>14</v>
      </c>
      <c r="E24" s="103" t="str">
        <f>'tabellone M'!D11</f>
        <v>Italy 1 men</v>
      </c>
      <c r="F24" s="104" t="s">
        <v>32</v>
      </c>
      <c r="G24" s="105" t="str">
        <f>'tabellone M'!D12</f>
        <v>ECB</v>
      </c>
      <c r="I24" s="147">
        <v>29</v>
      </c>
      <c r="J24" s="148">
        <v>22</v>
      </c>
    </row>
    <row r="25" spans="2:10" ht="15">
      <c r="B25" s="51">
        <v>0.6180555555555556</v>
      </c>
      <c r="C25" s="18">
        <v>1</v>
      </c>
      <c r="D25" s="18">
        <v>15</v>
      </c>
      <c r="E25" s="103" t="str">
        <f>'tabellone M'!D10</f>
        <v>Spain men</v>
      </c>
      <c r="F25" s="106" t="s">
        <v>32</v>
      </c>
      <c r="G25" s="105" t="str">
        <f>'tabellone M'!D13</f>
        <v>Slovenia</v>
      </c>
      <c r="I25" s="149">
        <v>29</v>
      </c>
      <c r="J25" s="150">
        <v>37</v>
      </c>
    </row>
  </sheetData>
  <sheetProtection/>
  <mergeCells count="6">
    <mergeCell ref="B6:G6"/>
    <mergeCell ref="B4:G4"/>
    <mergeCell ref="B1:G1"/>
    <mergeCell ref="E10:G10"/>
    <mergeCell ref="B3:G3"/>
    <mergeCell ref="B7:G7"/>
  </mergeCells>
  <printOptions/>
  <pageMargins left="0.75" right="0.75" top="1" bottom="1" header="0.5" footer="0.5"/>
  <pageSetup horizontalDpi="600" verticalDpi="600" orientation="portrait" paperSize="9" r:id="rId1"/>
  <ignoredErrors>
    <ignoredError sqref="G14 E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6">
      <selection activeCell="H9" sqref="H9:I22"/>
    </sheetView>
  </sheetViews>
  <sheetFormatPr defaultColWidth="9.140625" defaultRowHeight="12.75"/>
  <cols>
    <col min="1" max="1" width="3.28125" style="50" customWidth="1"/>
    <col min="2" max="2" width="6.140625" style="50" bestFit="1" customWidth="1"/>
    <col min="3" max="3" width="6.140625" style="50" customWidth="1"/>
    <col min="4" max="4" width="6.28125" style="50" bestFit="1" customWidth="1"/>
    <col min="5" max="5" width="18.57421875" style="50" customWidth="1"/>
    <col min="6" max="6" width="2.140625" style="50" bestFit="1" customWidth="1"/>
    <col min="7" max="7" width="18.57421875" style="50" customWidth="1"/>
    <col min="8" max="16384" width="9.140625" style="50" customWidth="1"/>
  </cols>
  <sheetData>
    <row r="1" spans="1:11" s="10" customFormat="1" ht="15.75">
      <c r="A1" s="11"/>
      <c r="B1" s="189" t="s">
        <v>57</v>
      </c>
      <c r="C1" s="189"/>
      <c r="D1" s="190"/>
      <c r="E1" s="190"/>
      <c r="F1" s="190"/>
      <c r="G1" s="190"/>
      <c r="H1" s="1"/>
      <c r="I1" s="1"/>
      <c r="J1" s="13"/>
      <c r="K1" s="15"/>
    </row>
    <row r="2" spans="2:7" ht="14.25" customHeight="1">
      <c r="B2" s="196" t="s">
        <v>71</v>
      </c>
      <c r="C2" s="196"/>
      <c r="D2" s="196"/>
      <c r="E2" s="196"/>
      <c r="F2" s="196"/>
      <c r="G2" s="196"/>
    </row>
    <row r="3" ht="15">
      <c r="E3" s="12"/>
    </row>
    <row r="4" spans="2:7" ht="15">
      <c r="B4" s="188" t="s">
        <v>43</v>
      </c>
      <c r="C4" s="188"/>
      <c r="D4" s="188"/>
      <c r="E4" s="188"/>
      <c r="F4" s="188"/>
      <c r="G4" s="188"/>
    </row>
    <row r="5" spans="2:20" ht="15">
      <c r="B5" s="14"/>
      <c r="C5" s="14"/>
      <c r="D5" s="14"/>
      <c r="F5" s="42"/>
      <c r="G5" s="14"/>
      <c r="N5" s="53"/>
      <c r="O5" s="53"/>
      <c r="P5" s="53"/>
      <c r="Q5" s="53"/>
      <c r="R5" s="53"/>
      <c r="S5" s="53"/>
      <c r="T5" s="53"/>
    </row>
    <row r="6" spans="2:20" ht="15.75">
      <c r="B6" s="194" t="s">
        <v>63</v>
      </c>
      <c r="C6" s="194"/>
      <c r="D6" s="195"/>
      <c r="E6" s="195"/>
      <c r="F6" s="195"/>
      <c r="G6" s="195"/>
      <c r="N6" s="53"/>
      <c r="O6" s="53"/>
      <c r="P6" s="53"/>
      <c r="Q6" s="53"/>
      <c r="R6" s="53"/>
      <c r="S6" s="53"/>
      <c r="T6" s="53"/>
    </row>
    <row r="7" spans="2:20" ht="15">
      <c r="B7" s="7"/>
      <c r="C7" s="7"/>
      <c r="D7" s="12"/>
      <c r="E7" s="12"/>
      <c r="F7" s="12"/>
      <c r="G7" s="12"/>
      <c r="N7" s="11"/>
      <c r="O7" s="14"/>
      <c r="P7" s="14"/>
      <c r="Q7" s="36"/>
      <c r="R7" s="36"/>
      <c r="S7" s="36"/>
      <c r="T7" s="53"/>
    </row>
    <row r="8" spans="2:20" ht="15">
      <c r="B8" s="30" t="s">
        <v>34</v>
      </c>
      <c r="C8" s="30" t="s">
        <v>44</v>
      </c>
      <c r="D8" s="30" t="s">
        <v>35</v>
      </c>
      <c r="E8" s="191" t="s">
        <v>49</v>
      </c>
      <c r="F8" s="190"/>
      <c r="G8" s="190"/>
      <c r="I8" s="130" t="s">
        <v>86</v>
      </c>
      <c r="N8" s="26"/>
      <c r="O8" s="12"/>
      <c r="P8" s="12"/>
      <c r="Q8" s="12"/>
      <c r="R8" s="12"/>
      <c r="S8" s="27"/>
      <c r="T8" s="53"/>
    </row>
    <row r="9" spans="2:9" ht="15.75">
      <c r="B9" s="58">
        <v>0.375</v>
      </c>
      <c r="C9" s="111">
        <v>1</v>
      </c>
      <c r="D9" s="18">
        <v>16</v>
      </c>
      <c r="E9" s="31" t="str">
        <f>'tabellone M'!F10</f>
        <v>Greece</v>
      </c>
      <c r="F9" s="59" t="s">
        <v>32</v>
      </c>
      <c r="G9" s="21" t="str">
        <f>'tabellone M'!F12</f>
        <v>Belgium</v>
      </c>
      <c r="H9" s="129">
        <v>19</v>
      </c>
      <c r="I9" s="124">
        <v>22</v>
      </c>
    </row>
    <row r="10" spans="2:9" ht="15.75">
      <c r="B10" s="58">
        <v>0.375</v>
      </c>
      <c r="C10" s="111">
        <v>2</v>
      </c>
      <c r="D10" s="18">
        <v>17</v>
      </c>
      <c r="E10" s="31" t="str">
        <f>'tabellone F'!D6</f>
        <v>Hungary women</v>
      </c>
      <c r="F10" s="59" t="s">
        <v>32</v>
      </c>
      <c r="G10" s="21" t="str">
        <f>'tabellone F'!D11</f>
        <v>Spain women</v>
      </c>
      <c r="H10" s="126">
        <v>11</v>
      </c>
      <c r="I10" s="125">
        <v>13</v>
      </c>
    </row>
    <row r="11" spans="2:9" ht="15.75">
      <c r="B11" s="58">
        <v>0.40972222222222227</v>
      </c>
      <c r="C11" s="111">
        <v>1</v>
      </c>
      <c r="D11" s="18">
        <v>18</v>
      </c>
      <c r="E11" s="31" t="str">
        <f>'tabellone M'!F11</f>
        <v>Italy 2 men</v>
      </c>
      <c r="F11" s="59" t="s">
        <v>32</v>
      </c>
      <c r="G11" s="21" t="str">
        <f>'tabellone M'!F13</f>
        <v>EIB</v>
      </c>
      <c r="H11" s="126">
        <v>13</v>
      </c>
      <c r="I11" s="125">
        <v>23</v>
      </c>
    </row>
    <row r="12" spans="2:9" ht="15.75">
      <c r="B12" s="58">
        <v>0.40972222222222227</v>
      </c>
      <c r="C12" s="111">
        <v>2</v>
      </c>
      <c r="D12" s="18">
        <v>19</v>
      </c>
      <c r="E12" s="31" t="str">
        <f>'tabellone F'!D7</f>
        <v>Italy women</v>
      </c>
      <c r="F12" s="112" t="s">
        <v>32</v>
      </c>
      <c r="G12" s="21" t="str">
        <f>'tabellone F'!D10</f>
        <v>Germany women</v>
      </c>
      <c r="H12" s="126">
        <v>21</v>
      </c>
      <c r="I12" s="125">
        <v>14</v>
      </c>
    </row>
    <row r="13" spans="2:9" ht="15.75">
      <c r="B13" s="58">
        <v>0.4444444444444444</v>
      </c>
      <c r="C13" s="111">
        <v>1</v>
      </c>
      <c r="D13" s="18">
        <v>20</v>
      </c>
      <c r="E13" s="31" t="str">
        <f>'tabellone F'!D8</f>
        <v>France women</v>
      </c>
      <c r="F13" s="112" t="s">
        <v>32</v>
      </c>
      <c r="G13" s="21" t="str">
        <f>'tabellone F'!D9</f>
        <v>Portugal women</v>
      </c>
      <c r="H13" s="126">
        <v>10</v>
      </c>
      <c r="I13" s="125">
        <v>24</v>
      </c>
    </row>
    <row r="14" spans="2:9" ht="15.75">
      <c r="B14" s="58">
        <v>0.4444444444444444</v>
      </c>
      <c r="C14" s="111">
        <v>2</v>
      </c>
      <c r="D14" s="18">
        <v>21</v>
      </c>
      <c r="E14" s="31" t="str">
        <f>'tabellone M'!F10</f>
        <v>Greece</v>
      </c>
      <c r="F14" s="112" t="s">
        <v>32</v>
      </c>
      <c r="G14" s="21" t="str">
        <f>'tabellone M'!F11</f>
        <v>Italy 2 men</v>
      </c>
      <c r="H14" s="126">
        <v>26</v>
      </c>
      <c r="I14" s="125">
        <v>7</v>
      </c>
    </row>
    <row r="15" spans="2:9" ht="15.75">
      <c r="B15" s="58">
        <v>0.4791666666666667</v>
      </c>
      <c r="C15" s="111">
        <v>1</v>
      </c>
      <c r="D15" s="18">
        <v>22</v>
      </c>
      <c r="E15" s="31" t="str">
        <f>'tabellone F'!D6</f>
        <v>Hungary women</v>
      </c>
      <c r="F15" s="112" t="s">
        <v>32</v>
      </c>
      <c r="G15" s="21" t="str">
        <f>'tabellone F'!D10</f>
        <v>Germany women</v>
      </c>
      <c r="H15" s="126">
        <v>11</v>
      </c>
      <c r="I15" s="125">
        <v>12</v>
      </c>
    </row>
    <row r="16" spans="2:9" ht="15.75">
      <c r="B16" s="58">
        <v>0.4791666666666667</v>
      </c>
      <c r="C16" s="111">
        <v>2</v>
      </c>
      <c r="D16" s="18">
        <v>23</v>
      </c>
      <c r="E16" s="31" t="str">
        <f>'tabellone M'!F12</f>
        <v>Belgium</v>
      </c>
      <c r="F16" s="112" t="s">
        <v>32</v>
      </c>
      <c r="G16" s="21" t="str">
        <f>'tabellone M'!F13</f>
        <v>EIB</v>
      </c>
      <c r="H16" s="126">
        <v>38</v>
      </c>
      <c r="I16" s="125">
        <v>23</v>
      </c>
    </row>
    <row r="17" spans="2:9" ht="15.75">
      <c r="B17" s="58">
        <v>0.513888888888889</v>
      </c>
      <c r="C17" s="111">
        <v>1</v>
      </c>
      <c r="D17" s="18">
        <v>24</v>
      </c>
      <c r="E17" s="31" t="str">
        <f>'tabellone F'!D7</f>
        <v>Italy women</v>
      </c>
      <c r="F17" s="112" t="s">
        <v>32</v>
      </c>
      <c r="G17" s="21" t="str">
        <f>'tabellone F'!D11</f>
        <v>Spain women</v>
      </c>
      <c r="H17" s="126">
        <v>16</v>
      </c>
      <c r="I17" s="125">
        <v>10</v>
      </c>
    </row>
    <row r="18" spans="2:9" ht="15.75">
      <c r="B18" s="58">
        <v>0.513888888888889</v>
      </c>
      <c r="C18" s="111">
        <v>2</v>
      </c>
      <c r="D18" s="18">
        <v>25</v>
      </c>
      <c r="E18" s="31" t="str">
        <f>'tabellone F'!D8</f>
        <v>France women</v>
      </c>
      <c r="F18" s="112" t="s">
        <v>32</v>
      </c>
      <c r="G18" s="21" t="str">
        <f>'tabellone F'!D6</f>
        <v>Hungary women</v>
      </c>
      <c r="H18" s="126">
        <v>8</v>
      </c>
      <c r="I18" s="125">
        <v>21</v>
      </c>
    </row>
    <row r="19" spans="2:9" ht="15.75">
      <c r="B19" s="58">
        <v>0.548611111111111</v>
      </c>
      <c r="C19" s="111">
        <v>1</v>
      </c>
      <c r="D19" s="18">
        <v>26</v>
      </c>
      <c r="E19" s="31" t="str">
        <f>'tabellone M'!F10</f>
        <v>Greece</v>
      </c>
      <c r="F19" s="112" t="s">
        <v>32</v>
      </c>
      <c r="G19" s="21" t="str">
        <f>'tabellone M'!F13</f>
        <v>EIB</v>
      </c>
      <c r="H19" s="126">
        <v>15</v>
      </c>
      <c r="I19" s="125">
        <v>17</v>
      </c>
    </row>
    <row r="20" spans="2:9" ht="15.75">
      <c r="B20" s="58">
        <v>0.548611111111111</v>
      </c>
      <c r="C20" s="111">
        <v>2</v>
      </c>
      <c r="D20" s="18">
        <v>27</v>
      </c>
      <c r="E20" s="31" t="str">
        <f>'tabellone F'!D7</f>
        <v>Italy women</v>
      </c>
      <c r="F20" s="112" t="s">
        <v>32</v>
      </c>
      <c r="G20" s="21" t="str">
        <f>'tabellone F'!D9</f>
        <v>Portugal women</v>
      </c>
      <c r="H20" s="126">
        <v>15</v>
      </c>
      <c r="I20" s="125">
        <v>28</v>
      </c>
    </row>
    <row r="21" spans="2:9" ht="15.75">
      <c r="B21" s="58">
        <v>0.5833333333333334</v>
      </c>
      <c r="C21" s="111">
        <v>1</v>
      </c>
      <c r="D21" s="18">
        <v>28</v>
      </c>
      <c r="E21" s="31" t="str">
        <f>'tabellone M'!F11</f>
        <v>Italy 2 men</v>
      </c>
      <c r="F21" s="112" t="s">
        <v>32</v>
      </c>
      <c r="G21" s="21" t="str">
        <f>'tabellone M'!F12</f>
        <v>Belgium</v>
      </c>
      <c r="H21" s="126">
        <v>22</v>
      </c>
      <c r="I21" s="125">
        <v>24</v>
      </c>
    </row>
    <row r="22" spans="2:9" ht="15.75">
      <c r="B22" s="58">
        <v>0.5833333333333334</v>
      </c>
      <c r="C22" s="111">
        <v>2</v>
      </c>
      <c r="D22" s="18">
        <v>29</v>
      </c>
      <c r="E22" s="31" t="str">
        <f>'tabellone F'!D10</f>
        <v>Germany women</v>
      </c>
      <c r="F22" s="112" t="s">
        <v>32</v>
      </c>
      <c r="G22" s="21" t="str">
        <f>'tabellone F'!D11</f>
        <v>Spain women</v>
      </c>
      <c r="H22" s="127">
        <v>7</v>
      </c>
      <c r="I22" s="128">
        <v>23</v>
      </c>
    </row>
  </sheetData>
  <sheetProtection/>
  <mergeCells count="5">
    <mergeCell ref="B6:G6"/>
    <mergeCell ref="B4:G4"/>
    <mergeCell ref="B1:G1"/>
    <mergeCell ref="E8:G8"/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4">
      <selection activeCell="C33" sqref="C33:G43"/>
    </sheetView>
  </sheetViews>
  <sheetFormatPr defaultColWidth="9.140625" defaultRowHeight="12.75"/>
  <cols>
    <col min="1" max="1" width="3.28125" style="42" customWidth="1"/>
    <col min="2" max="2" width="5.57421875" style="42" bestFit="1" customWidth="1"/>
    <col min="3" max="3" width="5.00390625" style="42" bestFit="1" customWidth="1"/>
    <col min="4" max="4" width="6.140625" style="42" bestFit="1" customWidth="1"/>
    <col min="5" max="5" width="18.57421875" style="42" customWidth="1"/>
    <col min="6" max="6" width="1.8515625" style="43" customWidth="1"/>
    <col min="7" max="7" width="18.57421875" style="42" customWidth="1"/>
    <col min="8" max="8" width="9.140625" style="47" customWidth="1"/>
    <col min="9" max="16384" width="9.140625" style="42" customWidth="1"/>
  </cols>
  <sheetData>
    <row r="1" spans="1:11" s="10" customFormat="1" ht="15.75">
      <c r="A1" s="11"/>
      <c r="B1" s="189" t="s">
        <v>57</v>
      </c>
      <c r="C1" s="190"/>
      <c r="D1" s="190"/>
      <c r="E1" s="190"/>
      <c r="F1" s="190"/>
      <c r="G1" s="190"/>
      <c r="H1" s="1"/>
      <c r="I1" s="1"/>
      <c r="J1" s="13"/>
      <c r="K1" s="15"/>
    </row>
    <row r="2" s="50" customFormat="1" ht="15">
      <c r="E2" s="117" t="s">
        <v>70</v>
      </c>
    </row>
    <row r="4" spans="2:9" ht="21">
      <c r="B4" s="188" t="s">
        <v>85</v>
      </c>
      <c r="C4" s="188"/>
      <c r="D4" s="188"/>
      <c r="E4" s="188"/>
      <c r="F4" s="188"/>
      <c r="G4" s="188"/>
      <c r="I4" s="159" t="s">
        <v>114</v>
      </c>
    </row>
    <row r="5" spans="2:7" ht="15">
      <c r="B5" s="44"/>
      <c r="C5" s="44"/>
      <c r="D5" s="44"/>
      <c r="E5" s="44"/>
      <c r="F5" s="44"/>
      <c r="G5" s="44"/>
    </row>
    <row r="6" spans="2:7" ht="15">
      <c r="B6" s="186" t="s">
        <v>65</v>
      </c>
      <c r="C6" s="186"/>
      <c r="D6" s="197"/>
      <c r="E6" s="197"/>
      <c r="F6" s="197"/>
      <c r="G6" s="197"/>
    </row>
    <row r="7" spans="2:7" ht="15">
      <c r="B7" s="7"/>
      <c r="C7" s="12"/>
      <c r="D7" s="12"/>
      <c r="E7" s="12" t="s">
        <v>64</v>
      </c>
      <c r="F7" s="12"/>
      <c r="G7" s="12"/>
    </row>
    <row r="8" ht="5.25" customHeight="1"/>
    <row r="9" spans="2:12" ht="15">
      <c r="B9" s="49" t="s">
        <v>7</v>
      </c>
      <c r="C9" s="18" t="s">
        <v>44</v>
      </c>
      <c r="D9" s="18" t="s">
        <v>8</v>
      </c>
      <c r="E9" s="188" t="s">
        <v>50</v>
      </c>
      <c r="F9" s="188"/>
      <c r="G9" s="188"/>
      <c r="H9" s="46" t="s">
        <v>47</v>
      </c>
      <c r="L9" s="42" t="s">
        <v>86</v>
      </c>
    </row>
    <row r="10" spans="2:8" ht="15">
      <c r="B10" s="80"/>
      <c r="C10" s="81"/>
      <c r="D10" s="82"/>
      <c r="F10" s="42"/>
      <c r="H10" s="83"/>
    </row>
    <row r="11" spans="2:13" ht="15">
      <c r="B11" s="153">
        <v>0.375</v>
      </c>
      <c r="C11" s="154">
        <v>1</v>
      </c>
      <c r="D11" s="154">
        <v>30</v>
      </c>
      <c r="E11" s="160" t="str">
        <f>'tabellone M'!D51</f>
        <v>Romania</v>
      </c>
      <c r="F11" s="106" t="s">
        <v>32</v>
      </c>
      <c r="G11" s="105" t="str">
        <f>'tabellone M'!D54</f>
        <v>Slovenia</v>
      </c>
      <c r="H11" s="154" t="s">
        <v>10</v>
      </c>
      <c r="I11" s="42" t="s">
        <v>73</v>
      </c>
      <c r="L11" s="131">
        <v>52</v>
      </c>
      <c r="M11" s="132">
        <v>25</v>
      </c>
    </row>
    <row r="12" spans="2:13" ht="15">
      <c r="B12" s="153">
        <v>0.375</v>
      </c>
      <c r="C12" s="154">
        <v>2</v>
      </c>
      <c r="D12" s="154">
        <v>31</v>
      </c>
      <c r="E12" s="103" t="str">
        <f>'tabellone M'!D63</f>
        <v>Germany men</v>
      </c>
      <c r="F12" s="106" t="s">
        <v>32</v>
      </c>
      <c r="G12" s="161" t="str">
        <f>'tabellone M'!D64</f>
        <v>ECB</v>
      </c>
      <c r="H12" s="154" t="s">
        <v>12</v>
      </c>
      <c r="I12" s="42" t="s">
        <v>74</v>
      </c>
      <c r="L12" s="133">
        <v>12</v>
      </c>
      <c r="M12" s="134">
        <v>36</v>
      </c>
    </row>
    <row r="13" spans="2:13" ht="15">
      <c r="B13" s="153">
        <v>0.4131944444444444</v>
      </c>
      <c r="C13" s="154">
        <v>1</v>
      </c>
      <c r="D13" s="154">
        <v>32</v>
      </c>
      <c r="E13" s="160" t="str">
        <f>'tabellone M'!D53</f>
        <v>Italy 1 men</v>
      </c>
      <c r="F13" s="106" t="s">
        <v>32</v>
      </c>
      <c r="G13" s="105" t="str">
        <f>'tabellone M'!D52</f>
        <v>Hungary men</v>
      </c>
      <c r="H13" s="154" t="s">
        <v>10</v>
      </c>
      <c r="I13" s="42" t="s">
        <v>73</v>
      </c>
      <c r="L13" s="133">
        <v>27</v>
      </c>
      <c r="M13" s="134">
        <v>23</v>
      </c>
    </row>
    <row r="14" spans="2:13" ht="15">
      <c r="B14" s="153">
        <v>0.4131944444444444</v>
      </c>
      <c r="C14" s="154">
        <v>2</v>
      </c>
      <c r="D14" s="154">
        <v>33</v>
      </c>
      <c r="E14" s="160" t="str">
        <f>'tabellone M'!D59</f>
        <v>France men</v>
      </c>
      <c r="F14" s="106" t="s">
        <v>32</v>
      </c>
      <c r="G14" s="105" t="str">
        <f>'tabellone M'!D60</f>
        <v>Spain men</v>
      </c>
      <c r="H14" s="154" t="s">
        <v>11</v>
      </c>
      <c r="I14" s="42" t="s">
        <v>75</v>
      </c>
      <c r="L14" s="133">
        <v>32</v>
      </c>
      <c r="M14" s="134">
        <v>22</v>
      </c>
    </row>
    <row r="15" spans="2:13" ht="15">
      <c r="B15" s="153">
        <v>0.4513888888888889</v>
      </c>
      <c r="C15" s="154">
        <v>1</v>
      </c>
      <c r="D15" s="154">
        <v>34</v>
      </c>
      <c r="E15" s="103" t="str">
        <f>'tabellone M'!D55</f>
        <v>Belgium</v>
      </c>
      <c r="F15" s="106" t="s">
        <v>32</v>
      </c>
      <c r="G15" s="161" t="str">
        <f>'tabellone M'!D58</f>
        <v>Portugal men</v>
      </c>
      <c r="H15" s="154" t="s">
        <v>10</v>
      </c>
      <c r="I15" s="42" t="s">
        <v>73</v>
      </c>
      <c r="L15" s="133">
        <v>12</v>
      </c>
      <c r="M15" s="134">
        <v>13</v>
      </c>
    </row>
    <row r="16" spans="2:13" ht="15">
      <c r="B16" s="153">
        <v>0.4513888888888889</v>
      </c>
      <c r="C16" s="154">
        <v>2</v>
      </c>
      <c r="D16" s="154">
        <v>35</v>
      </c>
      <c r="E16" s="103" t="str">
        <f>'tabellone M'!D61</f>
        <v>Greece</v>
      </c>
      <c r="F16" s="106" t="s">
        <v>32</v>
      </c>
      <c r="G16" s="161" t="str">
        <f>'tabellone M'!D62</f>
        <v>Finland</v>
      </c>
      <c r="H16" s="154" t="s">
        <v>11</v>
      </c>
      <c r="I16" s="42" t="s">
        <v>75</v>
      </c>
      <c r="L16" s="133">
        <v>22</v>
      </c>
      <c r="M16" s="134">
        <v>31</v>
      </c>
    </row>
    <row r="17" spans="2:13" ht="15">
      <c r="B17" s="153">
        <v>0.4895833333333333</v>
      </c>
      <c r="C17" s="154">
        <v>1</v>
      </c>
      <c r="D17" s="154">
        <v>36</v>
      </c>
      <c r="E17" s="155" t="str">
        <f>'tabellone M'!D57</f>
        <v>Estonia</v>
      </c>
      <c r="F17" s="156" t="s">
        <v>32</v>
      </c>
      <c r="G17" s="167" t="str">
        <f>'tabellone M'!D56</f>
        <v>EIB</v>
      </c>
      <c r="H17" s="154" t="s">
        <v>10</v>
      </c>
      <c r="I17" s="42" t="s">
        <v>73</v>
      </c>
      <c r="L17" s="133">
        <v>20</v>
      </c>
      <c r="M17" s="134">
        <v>21</v>
      </c>
    </row>
    <row r="18" spans="2:13" ht="15">
      <c r="B18" s="153">
        <v>0.4791666666666667</v>
      </c>
      <c r="C18" s="154">
        <v>2</v>
      </c>
      <c r="D18" s="154">
        <v>37</v>
      </c>
      <c r="E18" s="168" t="str">
        <f>'tabellone M'!D65</f>
        <v>Italy 2 men</v>
      </c>
      <c r="F18" s="156" t="s">
        <v>32</v>
      </c>
      <c r="G18" s="157" t="s">
        <v>96</v>
      </c>
      <c r="H18" s="154" t="s">
        <v>12</v>
      </c>
      <c r="I18" s="42" t="s">
        <v>74</v>
      </c>
      <c r="L18" s="133">
        <v>25</v>
      </c>
      <c r="M18" s="134">
        <v>20</v>
      </c>
    </row>
    <row r="19" spans="2:13" ht="15">
      <c r="B19" s="153">
        <v>0.5208333333333334</v>
      </c>
      <c r="C19" s="154">
        <v>1</v>
      </c>
      <c r="D19" s="154">
        <v>38</v>
      </c>
      <c r="E19" s="158" t="s">
        <v>90</v>
      </c>
      <c r="F19" s="106" t="s">
        <v>32</v>
      </c>
      <c r="G19" s="161" t="s">
        <v>92</v>
      </c>
      <c r="H19" s="154" t="s">
        <v>11</v>
      </c>
      <c r="I19" s="42" t="s">
        <v>76</v>
      </c>
      <c r="L19" s="133">
        <v>21</v>
      </c>
      <c r="M19" s="134">
        <v>34</v>
      </c>
    </row>
    <row r="20" spans="2:13" ht="15">
      <c r="B20" s="153">
        <v>0.5</v>
      </c>
      <c r="C20" s="154">
        <v>2</v>
      </c>
      <c r="D20" s="154">
        <v>39</v>
      </c>
      <c r="E20" s="168" t="s">
        <v>99</v>
      </c>
      <c r="F20" s="156" t="s">
        <v>32</v>
      </c>
      <c r="G20" s="157" t="s">
        <v>100</v>
      </c>
      <c r="H20" s="154" t="s">
        <v>10</v>
      </c>
      <c r="I20" s="42" t="s">
        <v>77</v>
      </c>
      <c r="L20" s="133">
        <v>30</v>
      </c>
      <c r="M20" s="134">
        <v>24</v>
      </c>
    </row>
    <row r="21" spans="2:13" ht="15">
      <c r="B21" s="153">
        <v>0.5416666666666666</v>
      </c>
      <c r="C21" s="154">
        <v>1</v>
      </c>
      <c r="D21" s="154">
        <v>40</v>
      </c>
      <c r="E21" s="160" t="s">
        <v>91</v>
      </c>
      <c r="F21" s="106" t="s">
        <v>32</v>
      </c>
      <c r="G21" s="105" t="s">
        <v>103</v>
      </c>
      <c r="H21" s="154" t="s">
        <v>10</v>
      </c>
      <c r="I21" s="42" t="s">
        <v>78</v>
      </c>
      <c r="L21" s="133">
        <v>57</v>
      </c>
      <c r="M21" s="134">
        <v>32</v>
      </c>
    </row>
    <row r="22" spans="2:13" ht="15">
      <c r="B22" s="153">
        <v>0.5208333333333334</v>
      </c>
      <c r="C22" s="154">
        <v>2</v>
      </c>
      <c r="D22" s="154">
        <v>41</v>
      </c>
      <c r="E22" s="168" t="s">
        <v>95</v>
      </c>
      <c r="F22" s="156" t="s">
        <v>32</v>
      </c>
      <c r="G22" s="157" t="s">
        <v>89</v>
      </c>
      <c r="H22" s="154" t="s">
        <v>10</v>
      </c>
      <c r="I22" s="42" t="s">
        <v>77</v>
      </c>
      <c r="L22" s="133">
        <v>23</v>
      </c>
      <c r="M22" s="134">
        <v>22</v>
      </c>
    </row>
    <row r="23" spans="2:13" ht="15">
      <c r="B23" s="153">
        <v>0.5729166666666666</v>
      </c>
      <c r="C23" s="154">
        <v>1</v>
      </c>
      <c r="D23" s="154">
        <v>42</v>
      </c>
      <c r="E23" s="160" t="s">
        <v>93</v>
      </c>
      <c r="F23" s="106" t="s">
        <v>32</v>
      </c>
      <c r="G23" s="105" t="s">
        <v>101</v>
      </c>
      <c r="H23" s="154" t="s">
        <v>10</v>
      </c>
      <c r="I23" s="42" t="s">
        <v>78</v>
      </c>
      <c r="L23" s="133">
        <v>46</v>
      </c>
      <c r="M23" s="134">
        <v>29</v>
      </c>
    </row>
    <row r="24" spans="2:13" ht="15">
      <c r="B24" s="153">
        <v>0.5416666666666666</v>
      </c>
      <c r="C24" s="154">
        <v>2</v>
      </c>
      <c r="D24" s="154">
        <v>43</v>
      </c>
      <c r="E24" s="103" t="str">
        <f>'tabellone M'!D65</f>
        <v>Italy 2 men</v>
      </c>
      <c r="F24" s="106" t="s">
        <v>32</v>
      </c>
      <c r="G24" s="161" t="str">
        <f>'tabellone M'!D64</f>
        <v>ECB</v>
      </c>
      <c r="H24" s="154" t="s">
        <v>12</v>
      </c>
      <c r="I24" s="42" t="s">
        <v>74</v>
      </c>
      <c r="L24" s="133">
        <v>14</v>
      </c>
      <c r="M24" s="134">
        <v>36</v>
      </c>
    </row>
    <row r="25" spans="2:13" ht="15">
      <c r="B25" s="153">
        <v>0.5625</v>
      </c>
      <c r="C25" s="154">
        <v>2</v>
      </c>
      <c r="D25" s="154">
        <v>45</v>
      </c>
      <c r="E25" s="103" t="s">
        <v>97</v>
      </c>
      <c r="F25" s="106" t="s">
        <v>32</v>
      </c>
      <c r="G25" s="161" t="s">
        <v>102</v>
      </c>
      <c r="H25" s="154" t="s">
        <v>11</v>
      </c>
      <c r="I25" s="42" t="s">
        <v>80</v>
      </c>
      <c r="L25" s="133">
        <v>10</v>
      </c>
      <c r="M25" s="134">
        <v>22</v>
      </c>
    </row>
    <row r="26" spans="2:13" ht="15">
      <c r="B26" s="153">
        <v>0.625</v>
      </c>
      <c r="C26" s="154">
        <v>2</v>
      </c>
      <c r="D26" s="154">
        <v>44</v>
      </c>
      <c r="E26" s="103" t="s">
        <v>100</v>
      </c>
      <c r="F26" s="106" t="s">
        <v>32</v>
      </c>
      <c r="G26" s="161" t="s">
        <v>89</v>
      </c>
      <c r="H26" s="154" t="s">
        <v>10</v>
      </c>
      <c r="I26" s="42" t="s">
        <v>79</v>
      </c>
      <c r="L26" s="133">
        <v>19</v>
      </c>
      <c r="M26" s="134">
        <v>51</v>
      </c>
    </row>
    <row r="27" spans="2:13" ht="15">
      <c r="B27" s="153">
        <v>0.625</v>
      </c>
      <c r="C27" s="154">
        <v>1</v>
      </c>
      <c r="D27" s="154">
        <v>46</v>
      </c>
      <c r="E27" s="160" t="s">
        <v>99</v>
      </c>
      <c r="F27" s="106" t="s">
        <v>32</v>
      </c>
      <c r="G27" s="105" t="s">
        <v>95</v>
      </c>
      <c r="H27" s="154" t="s">
        <v>10</v>
      </c>
      <c r="I27" s="42" t="s">
        <v>81</v>
      </c>
      <c r="L27" s="135">
        <v>29</v>
      </c>
      <c r="M27" s="136">
        <v>26</v>
      </c>
    </row>
    <row r="31" ht="15">
      <c r="E31" s="138" t="s">
        <v>88</v>
      </c>
    </row>
    <row r="33" spans="3:7" ht="15">
      <c r="C33" s="42">
        <v>5</v>
      </c>
      <c r="E33" s="131" t="s">
        <v>99</v>
      </c>
      <c r="F33" s="139"/>
      <c r="G33" s="132"/>
    </row>
    <row r="34" spans="3:7" ht="15">
      <c r="C34" s="42">
        <v>6</v>
      </c>
      <c r="E34" s="133" t="s">
        <v>95</v>
      </c>
      <c r="F34" s="44"/>
      <c r="G34" s="134"/>
    </row>
    <row r="35" spans="3:7" ht="15">
      <c r="C35" s="42">
        <v>7</v>
      </c>
      <c r="E35" s="133" t="s">
        <v>89</v>
      </c>
      <c r="F35" s="44"/>
      <c r="G35" s="134"/>
    </row>
    <row r="36" spans="3:7" ht="15">
      <c r="C36" s="42">
        <v>8</v>
      </c>
      <c r="E36" s="133" t="s">
        <v>100</v>
      </c>
      <c r="F36" s="44"/>
      <c r="G36" s="134"/>
    </row>
    <row r="37" spans="3:7" ht="15">
      <c r="C37" s="42">
        <v>9</v>
      </c>
      <c r="E37" s="133" t="s">
        <v>102</v>
      </c>
      <c r="F37" s="44"/>
      <c r="G37" s="134"/>
    </row>
    <row r="38" spans="3:7" ht="15">
      <c r="C38" s="42">
        <v>10</v>
      </c>
      <c r="E38" s="133" t="s">
        <v>97</v>
      </c>
      <c r="F38" s="44"/>
      <c r="G38" s="134"/>
    </row>
    <row r="39" spans="3:7" ht="15">
      <c r="C39" s="42">
        <v>11</v>
      </c>
      <c r="E39" s="133" t="s">
        <v>92</v>
      </c>
      <c r="F39" s="44"/>
      <c r="G39" s="134"/>
    </row>
    <row r="40" spans="3:7" ht="15">
      <c r="C40" s="42">
        <v>12</v>
      </c>
      <c r="E40" s="133" t="s">
        <v>90</v>
      </c>
      <c r="F40" s="44"/>
      <c r="G40" s="134"/>
    </row>
    <row r="41" spans="3:7" ht="15">
      <c r="C41" s="42">
        <v>13</v>
      </c>
      <c r="E41" s="133" t="s">
        <v>98</v>
      </c>
      <c r="F41" s="44"/>
      <c r="G41" s="134"/>
    </row>
    <row r="42" spans="3:7" ht="15">
      <c r="C42" s="42">
        <v>14</v>
      </c>
      <c r="E42" s="133" t="s">
        <v>94</v>
      </c>
      <c r="F42" s="44"/>
      <c r="G42" s="134"/>
    </row>
    <row r="43" spans="3:7" ht="15">
      <c r="C43" s="42">
        <v>15</v>
      </c>
      <c r="E43" s="135" t="s">
        <v>115</v>
      </c>
      <c r="F43" s="140"/>
      <c r="G43" s="136"/>
    </row>
  </sheetData>
  <sheetProtection/>
  <mergeCells count="4">
    <mergeCell ref="B1:G1"/>
    <mergeCell ref="E9:G9"/>
    <mergeCell ref="B4:G4"/>
    <mergeCell ref="B6:G6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B19" sqref="B19:H24"/>
    </sheetView>
  </sheetViews>
  <sheetFormatPr defaultColWidth="9.140625" defaultRowHeight="12.75"/>
  <cols>
    <col min="1" max="1" width="3.28125" style="42" customWidth="1"/>
    <col min="2" max="2" width="5.57421875" style="42" bestFit="1" customWidth="1"/>
    <col min="3" max="3" width="6.140625" style="42" bestFit="1" customWidth="1"/>
    <col min="4" max="4" width="18.57421875" style="42" customWidth="1"/>
    <col min="5" max="5" width="1.8515625" style="43" customWidth="1"/>
    <col min="6" max="6" width="18.57421875" style="42" customWidth="1"/>
    <col min="7" max="7" width="9.140625" style="47" customWidth="1"/>
    <col min="8" max="16384" width="9.140625" style="42" customWidth="1"/>
  </cols>
  <sheetData>
    <row r="1" spans="1:10" s="10" customFormat="1" ht="15.75">
      <c r="A1" s="11"/>
      <c r="B1" s="189" t="s">
        <v>57</v>
      </c>
      <c r="C1" s="190"/>
      <c r="D1" s="190"/>
      <c r="E1" s="190"/>
      <c r="F1" s="190"/>
      <c r="G1" s="1"/>
      <c r="H1" s="1"/>
      <c r="I1" s="13"/>
      <c r="J1" s="15"/>
    </row>
    <row r="2" s="50" customFormat="1" ht="15">
      <c r="D2" s="117" t="s">
        <v>83</v>
      </c>
    </row>
    <row r="4" spans="2:6" ht="15">
      <c r="B4" s="188" t="s">
        <v>66</v>
      </c>
      <c r="C4" s="188"/>
      <c r="D4" s="188"/>
      <c r="E4" s="188"/>
      <c r="F4" s="188"/>
    </row>
    <row r="5" spans="2:6" ht="15">
      <c r="B5" s="44"/>
      <c r="C5" s="44"/>
      <c r="D5" s="44"/>
      <c r="E5" s="44"/>
      <c r="F5" s="44"/>
    </row>
    <row r="6" spans="2:6" ht="15">
      <c r="B6" s="202" t="s">
        <v>36</v>
      </c>
      <c r="C6" s="203"/>
      <c r="D6" s="203"/>
      <c r="E6" s="203"/>
      <c r="F6" s="203"/>
    </row>
    <row r="7" spans="12:19" ht="15">
      <c r="L7" s="47"/>
      <c r="M7" s="47"/>
      <c r="N7" s="47"/>
      <c r="O7" s="47"/>
      <c r="P7" s="47"/>
      <c r="Q7" s="47"/>
      <c r="R7" s="47"/>
      <c r="S7" s="47"/>
    </row>
    <row r="8" spans="2:19" ht="15">
      <c r="B8" s="29" t="s">
        <v>7</v>
      </c>
      <c r="C8" s="31" t="s">
        <v>8</v>
      </c>
      <c r="D8" s="204" t="s">
        <v>45</v>
      </c>
      <c r="E8" s="205"/>
      <c r="F8" s="206"/>
      <c r="G8" s="12"/>
      <c r="H8" s="42" t="s">
        <v>86</v>
      </c>
      <c r="L8" s="47"/>
      <c r="M8" s="47"/>
      <c r="N8" s="47"/>
      <c r="O8" s="47"/>
      <c r="P8" s="47"/>
      <c r="Q8" s="47"/>
      <c r="R8" s="47"/>
      <c r="S8" s="47"/>
    </row>
    <row r="9" spans="2:19" ht="15">
      <c r="B9" s="115">
        <v>0.3958333333333333</v>
      </c>
      <c r="C9" s="18">
        <v>47</v>
      </c>
      <c r="D9" s="160" t="str">
        <f>'tabellone F'!D14</f>
        <v>Hungary women</v>
      </c>
      <c r="E9" s="25" t="s">
        <v>32</v>
      </c>
      <c r="F9" s="114" t="str">
        <f>'tabellone F'!D15</f>
        <v>Italy women</v>
      </c>
      <c r="G9" s="12"/>
      <c r="H9" s="131">
        <v>14</v>
      </c>
      <c r="I9" s="132">
        <v>7</v>
      </c>
      <c r="L9" s="47"/>
      <c r="M9" s="47"/>
      <c r="N9" s="47"/>
      <c r="O9" s="47"/>
      <c r="P9" s="47"/>
      <c r="Q9" s="47"/>
      <c r="R9" s="47"/>
      <c r="S9" s="47"/>
    </row>
    <row r="10" spans="2:19" ht="15">
      <c r="B10" s="115">
        <v>0.4305555555555556</v>
      </c>
      <c r="C10" s="18">
        <v>48</v>
      </c>
      <c r="D10" s="113" t="str">
        <f>'tabellone F'!D16</f>
        <v>France women</v>
      </c>
      <c r="E10" s="25" t="s">
        <v>32</v>
      </c>
      <c r="F10" s="162" t="str">
        <f>'tabellone F'!D18</f>
        <v>Germany women</v>
      </c>
      <c r="G10" s="12"/>
      <c r="H10" s="133">
        <v>13</v>
      </c>
      <c r="I10" s="134">
        <v>20</v>
      </c>
      <c r="L10" s="47"/>
      <c r="M10" s="33"/>
      <c r="N10" s="15"/>
      <c r="O10" s="15"/>
      <c r="P10" s="15"/>
      <c r="Q10" s="15"/>
      <c r="R10" s="15"/>
      <c r="S10" s="47"/>
    </row>
    <row r="11" spans="2:19" ht="15">
      <c r="B11" s="115">
        <v>0.47222222222222227</v>
      </c>
      <c r="C11" s="18">
        <v>49</v>
      </c>
      <c r="D11" s="160" t="str">
        <f>'tabellone F'!D19</f>
        <v>Spain women</v>
      </c>
      <c r="E11" s="25" t="s">
        <v>32</v>
      </c>
      <c r="F11" s="114" t="str">
        <f>'tabellone F'!D17</f>
        <v>Portugal women</v>
      </c>
      <c r="G11" s="12"/>
      <c r="H11" s="133">
        <v>17</v>
      </c>
      <c r="I11" s="134">
        <v>11</v>
      </c>
      <c r="L11" s="47"/>
      <c r="M11" s="26"/>
      <c r="N11" s="12"/>
      <c r="O11" s="12"/>
      <c r="P11" s="12"/>
      <c r="Q11" s="12"/>
      <c r="R11" s="12"/>
      <c r="S11" s="47"/>
    </row>
    <row r="12" spans="2:19" ht="15">
      <c r="B12" s="115">
        <v>0.5069444444444444</v>
      </c>
      <c r="C12" s="18">
        <v>50</v>
      </c>
      <c r="D12" s="160" t="str">
        <f>'tabellone F'!D15</f>
        <v>Italy women</v>
      </c>
      <c r="E12" s="25" t="s">
        <v>32</v>
      </c>
      <c r="F12" s="114" t="str">
        <f>'tabellone F'!D16</f>
        <v>France women</v>
      </c>
      <c r="G12" s="12"/>
      <c r="H12" s="133">
        <v>30</v>
      </c>
      <c r="I12" s="134">
        <v>10</v>
      </c>
      <c r="L12" s="47"/>
      <c r="M12" s="26"/>
      <c r="N12" s="12"/>
      <c r="O12" s="12"/>
      <c r="P12" s="12"/>
      <c r="Q12" s="12"/>
      <c r="R12" s="33"/>
      <c r="S12" s="47"/>
    </row>
    <row r="13" spans="2:18" s="47" customFormat="1" ht="15">
      <c r="B13" s="115">
        <v>0.5416666666666666</v>
      </c>
      <c r="C13" s="18">
        <v>51</v>
      </c>
      <c r="D13" s="113" t="str">
        <f>'tabellone F'!D14</f>
        <v>Hungary women</v>
      </c>
      <c r="E13" s="25" t="s">
        <v>32</v>
      </c>
      <c r="F13" s="162" t="str">
        <f>'tabellone F'!D17</f>
        <v>Portugal women</v>
      </c>
      <c r="G13" s="12"/>
      <c r="H13" s="133">
        <v>12</v>
      </c>
      <c r="I13" s="134">
        <v>14</v>
      </c>
      <c r="M13" s="24"/>
      <c r="N13" s="20"/>
      <c r="O13" s="198"/>
      <c r="P13" s="198"/>
      <c r="Q13" s="198"/>
      <c r="R13" s="54"/>
    </row>
    <row r="14" spans="2:19" ht="15">
      <c r="B14" s="115">
        <v>0.576388888888889</v>
      </c>
      <c r="C14" s="18">
        <v>52</v>
      </c>
      <c r="D14" s="113" t="str">
        <f>'tabellone F'!D16</f>
        <v>France women</v>
      </c>
      <c r="E14" s="25" t="s">
        <v>32</v>
      </c>
      <c r="F14" s="162" t="str">
        <f>'tabellone F'!D19</f>
        <v>Spain women</v>
      </c>
      <c r="G14" s="12"/>
      <c r="H14" s="133">
        <v>8</v>
      </c>
      <c r="I14" s="134">
        <v>21</v>
      </c>
      <c r="L14" s="47"/>
      <c r="M14" s="24"/>
      <c r="N14" s="20"/>
      <c r="O14" s="198"/>
      <c r="P14" s="198"/>
      <c r="Q14" s="198"/>
      <c r="R14" s="54"/>
      <c r="S14" s="47"/>
    </row>
    <row r="15" spans="2:19" ht="15">
      <c r="B15" s="115">
        <v>0.611111111111111</v>
      </c>
      <c r="C15" s="18">
        <v>53</v>
      </c>
      <c r="D15" s="113" t="str">
        <f>'tabellone F'!D18</f>
        <v>Germany women</v>
      </c>
      <c r="E15" s="25" t="s">
        <v>32</v>
      </c>
      <c r="F15" s="162" t="str">
        <f>'tabellone F'!D17</f>
        <v>Portugal women</v>
      </c>
      <c r="G15" s="12"/>
      <c r="H15" s="135">
        <v>17</v>
      </c>
      <c r="I15" s="136">
        <v>28</v>
      </c>
      <c r="L15" s="47"/>
      <c r="M15" s="24"/>
      <c r="N15" s="20"/>
      <c r="O15" s="198"/>
      <c r="P15" s="198"/>
      <c r="Q15" s="198"/>
      <c r="R15" s="54"/>
      <c r="S15" s="47"/>
    </row>
    <row r="16" spans="2:19" ht="15">
      <c r="B16" s="48"/>
      <c r="C16" s="7"/>
      <c r="D16" s="7"/>
      <c r="E16" s="7"/>
      <c r="F16" s="8"/>
      <c r="G16" s="44"/>
      <c r="L16" s="47"/>
      <c r="M16" s="24"/>
      <c r="N16" s="20"/>
      <c r="O16" s="198"/>
      <c r="P16" s="198"/>
      <c r="Q16" s="198"/>
      <c r="R16" s="54"/>
      <c r="S16" s="47"/>
    </row>
    <row r="17" spans="2:19" ht="15">
      <c r="B17" s="55"/>
      <c r="C17" s="12"/>
      <c r="D17" s="198"/>
      <c r="E17" s="207"/>
      <c r="F17" s="207"/>
      <c r="G17" s="12"/>
      <c r="L17" s="47"/>
      <c r="M17" s="24"/>
      <c r="N17" s="20"/>
      <c r="O17" s="198"/>
      <c r="P17" s="198"/>
      <c r="Q17" s="198"/>
      <c r="R17" s="54"/>
      <c r="S17" s="47"/>
    </row>
    <row r="18" spans="2:19" ht="15">
      <c r="B18" s="56"/>
      <c r="C18" s="12"/>
      <c r="D18" s="44"/>
      <c r="E18" s="45"/>
      <c r="F18" s="44"/>
      <c r="G18" s="12"/>
      <c r="L18" s="47"/>
      <c r="M18" s="34"/>
      <c r="N18" s="20"/>
      <c r="O18" s="198"/>
      <c r="P18" s="198"/>
      <c r="Q18" s="198"/>
      <c r="R18" s="54"/>
      <c r="S18" s="47"/>
    </row>
    <row r="19" spans="2:19" ht="18.75">
      <c r="B19" s="56"/>
      <c r="C19" s="12"/>
      <c r="D19" s="137" t="s">
        <v>87</v>
      </c>
      <c r="E19" s="45"/>
      <c r="F19" s="44"/>
      <c r="G19" s="12"/>
      <c r="L19" s="47"/>
      <c r="M19" s="34"/>
      <c r="N19" s="20"/>
      <c r="O19" s="198"/>
      <c r="P19" s="198"/>
      <c r="Q19" s="198"/>
      <c r="R19" s="54"/>
      <c r="S19" s="47"/>
    </row>
    <row r="20" spans="2:19" ht="15">
      <c r="B20" s="56"/>
      <c r="C20" s="12"/>
      <c r="D20" s="44"/>
      <c r="E20" s="45"/>
      <c r="F20" s="44"/>
      <c r="G20" s="27" t="s">
        <v>110</v>
      </c>
      <c r="H20" s="166" t="s">
        <v>111</v>
      </c>
      <c r="L20" s="47"/>
      <c r="M20" s="47"/>
      <c r="N20" s="47"/>
      <c r="O20" s="47"/>
      <c r="P20" s="47"/>
      <c r="Q20" s="47"/>
      <c r="R20" s="47"/>
      <c r="S20" s="47"/>
    </row>
    <row r="21" spans="2:19" ht="15">
      <c r="B21" s="56" t="s">
        <v>118</v>
      </c>
      <c r="C21" s="12"/>
      <c r="D21" s="169" t="s">
        <v>109</v>
      </c>
      <c r="E21" s="170"/>
      <c r="F21" s="171" t="s">
        <v>107</v>
      </c>
      <c r="G21" s="14">
        <v>4</v>
      </c>
      <c r="H21" s="163">
        <v>1</v>
      </c>
      <c r="L21" s="47"/>
      <c r="M21" s="47"/>
      <c r="N21" s="47"/>
      <c r="O21" s="47"/>
      <c r="P21" s="47"/>
      <c r="Q21" s="47"/>
      <c r="R21" s="47"/>
      <c r="S21" s="47"/>
    </row>
    <row r="22" spans="2:19" ht="15">
      <c r="B22" s="56" t="s">
        <v>119</v>
      </c>
      <c r="C22" s="12"/>
      <c r="D22" s="172" t="s">
        <v>105</v>
      </c>
      <c r="E22" s="173"/>
      <c r="F22" s="174"/>
      <c r="G22" s="14">
        <v>3</v>
      </c>
      <c r="H22" s="163">
        <v>2</v>
      </c>
      <c r="L22" s="47"/>
      <c r="M22" s="47"/>
      <c r="N22" s="47"/>
      <c r="O22" s="47"/>
      <c r="P22" s="47"/>
      <c r="Q22" s="47"/>
      <c r="R22" s="47"/>
      <c r="S22" s="47"/>
    </row>
    <row r="23" spans="2:8" ht="15">
      <c r="B23" s="55" t="s">
        <v>121</v>
      </c>
      <c r="C23" s="12"/>
      <c r="D23" s="172" t="s">
        <v>108</v>
      </c>
      <c r="E23" s="11"/>
      <c r="F23" s="174" t="s">
        <v>104</v>
      </c>
      <c r="G23" s="164">
        <v>2</v>
      </c>
      <c r="H23" s="163">
        <v>3</v>
      </c>
    </row>
    <row r="24" spans="2:8" ht="15">
      <c r="B24" s="55" t="s">
        <v>120</v>
      </c>
      <c r="C24" s="12"/>
      <c r="D24" s="199" t="s">
        <v>106</v>
      </c>
      <c r="E24" s="200"/>
      <c r="F24" s="201"/>
      <c r="G24" s="165">
        <v>0</v>
      </c>
      <c r="H24" s="163">
        <v>5</v>
      </c>
    </row>
    <row r="25" spans="2:7" ht="15">
      <c r="B25" s="56"/>
      <c r="C25" s="12"/>
      <c r="D25" s="12"/>
      <c r="E25" s="57"/>
      <c r="F25" s="12"/>
      <c r="G25" s="12"/>
    </row>
    <row r="26" spans="2:7" ht="15">
      <c r="B26" s="56"/>
      <c r="C26" s="12"/>
      <c r="D26" s="12"/>
      <c r="E26" s="57"/>
      <c r="F26" s="12"/>
      <c r="G26" s="12"/>
    </row>
    <row r="27" spans="2:7" ht="15">
      <c r="B27" s="56"/>
      <c r="C27" s="12"/>
      <c r="D27" s="12"/>
      <c r="E27" s="57"/>
      <c r="F27" s="12"/>
      <c r="G27" s="12"/>
    </row>
    <row r="28" spans="2:7" ht="15">
      <c r="B28" s="56"/>
      <c r="C28" s="12"/>
      <c r="D28" s="12"/>
      <c r="E28" s="57"/>
      <c r="F28" s="12"/>
      <c r="G28" s="12"/>
    </row>
    <row r="29" spans="2:7" ht="15">
      <c r="B29" s="56"/>
      <c r="C29" s="12"/>
      <c r="D29" s="12"/>
      <c r="E29" s="57"/>
      <c r="F29" s="44"/>
      <c r="G29" s="12"/>
    </row>
    <row r="30" spans="2:7" ht="15">
      <c r="B30" s="56"/>
      <c r="C30" s="12"/>
      <c r="D30" s="12"/>
      <c r="E30" s="57"/>
      <c r="F30" s="12"/>
      <c r="G30" s="12"/>
    </row>
    <row r="31" spans="2:7" ht="15">
      <c r="B31" s="56"/>
      <c r="C31" s="12"/>
      <c r="D31" s="12"/>
      <c r="E31" s="57"/>
      <c r="F31" s="12"/>
      <c r="G31" s="12"/>
    </row>
  </sheetData>
  <sheetProtection/>
  <mergeCells count="13">
    <mergeCell ref="D24:F24"/>
    <mergeCell ref="B1:F1"/>
    <mergeCell ref="B4:F4"/>
    <mergeCell ref="B6:F6"/>
    <mergeCell ref="D8:F8"/>
    <mergeCell ref="D17:F17"/>
    <mergeCell ref="O13:Q13"/>
    <mergeCell ref="O14:Q14"/>
    <mergeCell ref="O19:Q19"/>
    <mergeCell ref="O15:Q15"/>
    <mergeCell ref="O16:Q16"/>
    <mergeCell ref="O17:Q17"/>
    <mergeCell ref="O18:Q18"/>
  </mergeCells>
  <printOptions/>
  <pageMargins left="0.75" right="0.75" top="1" bottom="1" header="0.5" footer="0.5"/>
  <pageSetup horizontalDpi="600" verticalDpi="600" orientation="portrait" paperSize="9" r:id="rId1"/>
  <ignoredErrors>
    <ignoredError sqref="F14 F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7">
      <selection activeCell="K10" sqref="K10"/>
    </sheetView>
  </sheetViews>
  <sheetFormatPr defaultColWidth="18.28125" defaultRowHeight="12.75"/>
  <cols>
    <col min="1" max="1" width="4.421875" style="89" customWidth="1"/>
    <col min="2" max="3" width="8.57421875" style="89" customWidth="1"/>
    <col min="4" max="7" width="12.00390625" style="89" customWidth="1"/>
    <col min="8" max="8" width="13.28125" style="89" customWidth="1"/>
    <col min="9" max="9" width="3.421875" style="89" customWidth="1"/>
    <col min="10" max="10" width="18.28125" style="89" customWidth="1"/>
    <col min="11" max="11" width="2.8515625" style="89" customWidth="1"/>
    <col min="12" max="12" width="19.57421875" style="89" customWidth="1"/>
    <col min="13" max="13" width="7.28125" style="89" customWidth="1"/>
    <col min="14" max="14" width="6.8515625" style="89" customWidth="1"/>
    <col min="15" max="16384" width="18.28125" style="89" customWidth="1"/>
  </cols>
  <sheetData>
    <row r="1" spans="1:11" s="88" customFormat="1" ht="18.75">
      <c r="A1" s="84"/>
      <c r="B1" s="211" t="s">
        <v>58</v>
      </c>
      <c r="C1" s="211"/>
      <c r="D1" s="212"/>
      <c r="E1" s="212"/>
      <c r="F1" s="212"/>
      <c r="G1" s="212"/>
      <c r="H1" s="85"/>
      <c r="I1" s="85"/>
      <c r="J1" s="86"/>
      <c r="K1" s="87"/>
    </row>
    <row r="2" spans="2:12" ht="18.75">
      <c r="B2" s="213" t="s">
        <v>72</v>
      </c>
      <c r="C2" s="213"/>
      <c r="D2" s="214"/>
      <c r="E2" s="214"/>
      <c r="F2" s="214"/>
      <c r="G2" s="214"/>
      <c r="I2" s="91"/>
      <c r="J2" s="91"/>
      <c r="K2" s="91"/>
      <c r="L2" s="91"/>
    </row>
    <row r="3" spans="2:12" ht="18.75">
      <c r="B3" s="92"/>
      <c r="C3" s="92"/>
      <c r="D3" s="93"/>
      <c r="E3" s="94"/>
      <c r="F3" s="94"/>
      <c r="G3" s="94"/>
      <c r="H3" s="93"/>
      <c r="I3" s="95"/>
      <c r="J3" s="93"/>
      <c r="K3" s="95"/>
      <c r="L3" s="91"/>
    </row>
    <row r="4" spans="2:12" ht="18.75">
      <c r="B4" s="217" t="s">
        <v>67</v>
      </c>
      <c r="C4" s="217"/>
      <c r="D4" s="218"/>
      <c r="E4" s="218"/>
      <c r="F4" s="218"/>
      <c r="G4" s="218"/>
      <c r="H4" s="90"/>
      <c r="I4" s="96"/>
      <c r="J4" s="90"/>
      <c r="K4" s="96"/>
      <c r="L4" s="91"/>
    </row>
    <row r="5" spans="2:12" ht="18.75">
      <c r="B5" s="97"/>
      <c r="C5" s="97"/>
      <c r="D5" s="90"/>
      <c r="E5" s="98"/>
      <c r="F5" s="98"/>
      <c r="G5" s="98"/>
      <c r="H5" s="90"/>
      <c r="I5" s="96"/>
      <c r="J5" s="90"/>
      <c r="K5" s="96"/>
      <c r="L5" s="91"/>
    </row>
    <row r="6" spans="2:12" ht="18.75">
      <c r="B6" s="215" t="s">
        <v>46</v>
      </c>
      <c r="C6" s="215"/>
      <c r="D6" s="216"/>
      <c r="E6" s="216"/>
      <c r="F6" s="216"/>
      <c r="G6" s="216"/>
      <c r="H6" s="90"/>
      <c r="I6" s="96"/>
      <c r="J6" s="86"/>
      <c r="K6" s="99"/>
      <c r="L6" s="91"/>
    </row>
    <row r="7" spans="2:12" ht="18.75">
      <c r="B7" s="92"/>
      <c r="C7" s="92"/>
      <c r="D7" s="93"/>
      <c r="E7" s="94"/>
      <c r="F7" s="94"/>
      <c r="G7" s="94"/>
      <c r="H7" s="93"/>
      <c r="I7" s="95"/>
      <c r="J7" s="93"/>
      <c r="K7" s="95"/>
      <c r="L7" s="91"/>
    </row>
    <row r="8" spans="2:4" ht="18.75">
      <c r="B8" s="100"/>
      <c r="C8" s="100"/>
      <c r="D8" s="90"/>
    </row>
    <row r="9" spans="2:11" ht="18.75">
      <c r="B9" s="101" t="s">
        <v>7</v>
      </c>
      <c r="C9" s="101" t="s">
        <v>8</v>
      </c>
      <c r="D9" s="210" t="s">
        <v>127</v>
      </c>
      <c r="E9" s="210"/>
      <c r="F9" s="210"/>
      <c r="G9" s="210"/>
      <c r="H9" s="90"/>
      <c r="I9" s="96"/>
      <c r="J9" s="86"/>
      <c r="K9" s="99"/>
    </row>
    <row r="10" spans="2:11" ht="18.75">
      <c r="B10" s="118">
        <v>0.3958333333333333</v>
      </c>
      <c r="C10" s="123">
        <v>54</v>
      </c>
      <c r="D10" s="220" t="s">
        <v>117</v>
      </c>
      <c r="E10" s="221"/>
      <c r="F10" s="221"/>
      <c r="G10" s="222"/>
      <c r="H10" s="87" t="s">
        <v>122</v>
      </c>
      <c r="I10" s="87"/>
      <c r="J10" s="87"/>
      <c r="K10" s="87"/>
    </row>
    <row r="11" spans="2:11" ht="18.75">
      <c r="B11" s="102">
        <v>0.4375</v>
      </c>
      <c r="C11" s="116"/>
      <c r="D11" s="219" t="s">
        <v>48</v>
      </c>
      <c r="E11" s="219"/>
      <c r="F11" s="219"/>
      <c r="G11" s="219"/>
      <c r="H11" s="90"/>
      <c r="I11" s="90"/>
      <c r="J11" s="90"/>
      <c r="K11" s="90"/>
    </row>
    <row r="12" spans="2:11" ht="18.75">
      <c r="B12" s="119">
        <v>0.4791666666666667</v>
      </c>
      <c r="C12" s="122">
        <v>55</v>
      </c>
      <c r="D12" s="208" t="s">
        <v>116</v>
      </c>
      <c r="E12" s="209"/>
      <c r="F12" s="209"/>
      <c r="G12" s="209"/>
      <c r="H12" s="86" t="s">
        <v>126</v>
      </c>
      <c r="I12" s="86"/>
      <c r="J12" s="86"/>
      <c r="K12" s="86"/>
    </row>
    <row r="15" spans="4:14" ht="21">
      <c r="D15" s="175" t="s">
        <v>123</v>
      </c>
      <c r="H15" s="56"/>
      <c r="I15" s="223"/>
      <c r="J15" s="224" t="s">
        <v>128</v>
      </c>
      <c r="K15" s="45"/>
      <c r="L15" s="44"/>
      <c r="M15" s="12"/>
      <c r="N15" s="42"/>
    </row>
    <row r="16" spans="8:14" ht="18">
      <c r="H16" s="56"/>
      <c r="I16" s="12"/>
      <c r="J16" s="44"/>
      <c r="K16" s="45"/>
      <c r="L16" s="44"/>
      <c r="M16" s="27" t="s">
        <v>110</v>
      </c>
      <c r="N16" s="166" t="s">
        <v>111</v>
      </c>
    </row>
    <row r="17" spans="2:14" ht="18.75">
      <c r="B17" s="89">
        <v>1</v>
      </c>
      <c r="D17" s="89" t="s">
        <v>91</v>
      </c>
      <c r="H17" s="56" t="s">
        <v>118</v>
      </c>
      <c r="I17" s="12"/>
      <c r="J17" s="225" t="s">
        <v>109</v>
      </c>
      <c r="K17" s="226"/>
      <c r="L17" s="227" t="s">
        <v>107</v>
      </c>
      <c r="M17" s="14">
        <v>4</v>
      </c>
      <c r="N17" s="163">
        <v>1</v>
      </c>
    </row>
    <row r="18" spans="2:14" ht="18.75">
      <c r="B18" s="89">
        <v>2</v>
      </c>
      <c r="D18" s="89" t="s">
        <v>124</v>
      </c>
      <c r="H18" s="56" t="s">
        <v>119</v>
      </c>
      <c r="I18" s="12"/>
      <c r="J18" s="228" t="s">
        <v>105</v>
      </c>
      <c r="K18" s="229"/>
      <c r="L18" s="230"/>
      <c r="M18" s="14">
        <v>3</v>
      </c>
      <c r="N18" s="163">
        <v>2</v>
      </c>
    </row>
    <row r="19" spans="2:14" ht="18.75">
      <c r="B19" s="89">
        <v>3</v>
      </c>
      <c r="D19" s="89" t="s">
        <v>125</v>
      </c>
      <c r="H19" s="55" t="s">
        <v>121</v>
      </c>
      <c r="I19" s="12"/>
      <c r="J19" s="228" t="s">
        <v>108</v>
      </c>
      <c r="K19" s="231"/>
      <c r="L19" s="230" t="s">
        <v>104</v>
      </c>
      <c r="M19" s="164">
        <v>2</v>
      </c>
      <c r="N19" s="163">
        <v>3</v>
      </c>
    </row>
    <row r="20" spans="2:14" ht="18.75">
      <c r="B20" s="89">
        <v>4</v>
      </c>
      <c r="D20" s="89" t="s">
        <v>101</v>
      </c>
      <c r="H20" s="55" t="s">
        <v>120</v>
      </c>
      <c r="I20" s="12"/>
      <c r="J20" s="232" t="s">
        <v>106</v>
      </c>
      <c r="K20" s="233"/>
      <c r="L20" s="234"/>
      <c r="M20" s="165">
        <v>0</v>
      </c>
      <c r="N20" s="163">
        <v>5</v>
      </c>
    </row>
    <row r="22" spans="2:6" ht="18">
      <c r="B22" s="42">
        <v>5</v>
      </c>
      <c r="C22" s="42"/>
      <c r="D22" s="131" t="s">
        <v>99</v>
      </c>
      <c r="E22" s="139"/>
      <c r="F22" s="132"/>
    </row>
    <row r="23" spans="2:6" ht="18">
      <c r="B23" s="42">
        <v>6</v>
      </c>
      <c r="C23" s="42"/>
      <c r="D23" s="133" t="s">
        <v>95</v>
      </c>
      <c r="E23" s="44"/>
      <c r="F23" s="134"/>
    </row>
    <row r="24" spans="2:6" ht="18">
      <c r="B24" s="42">
        <v>7</v>
      </c>
      <c r="C24" s="42"/>
      <c r="D24" s="133" t="s">
        <v>89</v>
      </c>
      <c r="E24" s="44"/>
      <c r="F24" s="134"/>
    </row>
    <row r="25" spans="2:6" ht="18">
      <c r="B25" s="42">
        <v>8</v>
      </c>
      <c r="C25" s="42"/>
      <c r="D25" s="133" t="s">
        <v>100</v>
      </c>
      <c r="E25" s="44"/>
      <c r="F25" s="134"/>
    </row>
    <row r="26" spans="2:6" ht="18">
      <c r="B26" s="42">
        <v>9</v>
      </c>
      <c r="C26" s="42"/>
      <c r="D26" s="133" t="s">
        <v>102</v>
      </c>
      <c r="E26" s="44"/>
      <c r="F26" s="134"/>
    </row>
    <row r="27" spans="2:6" ht="18">
      <c r="B27" s="42">
        <v>10</v>
      </c>
      <c r="C27" s="42"/>
      <c r="D27" s="133" t="s">
        <v>97</v>
      </c>
      <c r="E27" s="44"/>
      <c r="F27" s="134"/>
    </row>
    <row r="28" spans="2:6" ht="18">
      <c r="B28" s="42">
        <v>11</v>
      </c>
      <c r="C28" s="42"/>
      <c r="D28" s="133" t="s">
        <v>92</v>
      </c>
      <c r="E28" s="44"/>
      <c r="F28" s="134"/>
    </row>
    <row r="29" spans="2:6" ht="18">
      <c r="B29" s="42">
        <v>12</v>
      </c>
      <c r="C29" s="42"/>
      <c r="D29" s="133" t="s">
        <v>90</v>
      </c>
      <c r="E29" s="44"/>
      <c r="F29" s="134"/>
    </row>
    <row r="30" spans="2:6" ht="18">
      <c r="B30" s="42">
        <v>13</v>
      </c>
      <c r="C30" s="42"/>
      <c r="D30" s="133" t="s">
        <v>98</v>
      </c>
      <c r="E30" s="44"/>
      <c r="F30" s="134"/>
    </row>
    <row r="31" spans="2:6" ht="18">
      <c r="B31" s="42">
        <v>14</v>
      </c>
      <c r="C31" s="42"/>
      <c r="D31" s="133" t="s">
        <v>94</v>
      </c>
      <c r="E31" s="44"/>
      <c r="F31" s="134"/>
    </row>
    <row r="32" spans="2:6" ht="18">
      <c r="B32" s="42">
        <v>15</v>
      </c>
      <c r="C32" s="42"/>
      <c r="D32" s="135" t="s">
        <v>115</v>
      </c>
      <c r="E32" s="140"/>
      <c r="F32" s="136"/>
    </row>
  </sheetData>
  <sheetProtection/>
  <mergeCells count="9">
    <mergeCell ref="J20:L20"/>
    <mergeCell ref="D12:G12"/>
    <mergeCell ref="D9:G9"/>
    <mergeCell ref="B1:G1"/>
    <mergeCell ref="B2:G2"/>
    <mergeCell ref="B6:G6"/>
    <mergeCell ref="B4:G4"/>
    <mergeCell ref="D11:G11"/>
    <mergeCell ref="D10:G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Renato</cp:lastModifiedBy>
  <cp:lastPrinted>2013-09-13T17:21:38Z</cp:lastPrinted>
  <dcterms:created xsi:type="dcterms:W3CDTF">2013-03-19T07:03:36Z</dcterms:created>
  <dcterms:modified xsi:type="dcterms:W3CDTF">2013-09-14T16:37:55Z</dcterms:modified>
  <cp:category/>
  <cp:version/>
  <cp:contentType/>
  <cp:contentStatus/>
</cp:coreProperties>
</file>